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jeesfl\国際交流\02_冠奨学金\3★冠奨学金（まずはここに収納）\332石橋財団\2023年度(R5)\1_前期\1_推薦依頼\1_起案\"/>
    </mc:Choice>
  </mc:AlternateContent>
  <xr:revisionPtr revIDLastSave="0" documentId="13_ncr:1_{881C80BB-9EFA-4737-B651-2463BDA2517D}" xr6:coauthVersionLast="47" xr6:coauthVersionMax="47" xr10:uidLastSave="{00000000-0000-0000-0000-000000000000}"/>
  <bookViews>
    <workbookView xWindow="-120" yWindow="-120" windowWidth="29040" windowHeight="15840" xr2:uid="{2F5B4657-F5A5-400A-9559-4D61B62068E2}"/>
  </bookViews>
  <sheets>
    <sheet name="願書（様式1）" sheetId="4" r:id="rId1"/>
    <sheet name="【記入例】　願書（様式1）" sheetId="20" r:id="rId2"/>
    <sheet name="リスト" sheetId="1" state="hidden" r:id="rId3"/>
    <sheet name="一覧（縦）" sheetId="16" state="hidden" r:id="rId4"/>
  </sheets>
  <definedNames>
    <definedName name="_xlnm.Print_Area" localSheetId="1">'【記入例】　願書（様式1）'!$A$1:$Z$79</definedName>
    <definedName name="_xlnm.Print_Area" localSheetId="0">'願書（様式1）'!$A$1:$Z$79</definedName>
    <definedName name="Z_CF6C3156_0958_4EC2_86AF_C57342A02B73_.wvu.PrintArea" localSheetId="1" hidden="1">'【記入例】　願書（様式1）'!$A$2:$AH$71</definedName>
    <definedName name="Z_CF6C3156_0958_4EC2_86AF_C57342A02B73_.wvu.PrintArea" localSheetId="0" hidden="1">'願書（様式1）'!$A$2:$AH$71</definedName>
    <definedName name="Z_CF6C3156_0958_4EC2_86AF_C57342A02B73_.wvu.Rows" localSheetId="1" hidden="1">'【記入例】　願書（様式1）'!#REF!,'【記入例】　願書（様式1）'!#REF!,'【記入例】　願書（様式1）'!#REF!,'【記入例】　願書（様式1）'!#REF!,'【記入例】　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4" i="16" l="1"/>
  <c r="B83" i="16"/>
  <c r="B82" i="16"/>
  <c r="B81" i="16"/>
  <c r="B80" i="16"/>
  <c r="U36" i="20"/>
  <c r="H36" i="20"/>
  <c r="H37" i="20" s="1"/>
  <c r="AA32" i="20" s="1"/>
  <c r="B10" i="16" l="1"/>
  <c r="B9" i="16"/>
  <c r="B54" i="16"/>
  <c r="B47" i="16"/>
  <c r="B40" i="16"/>
  <c r="B39" i="16"/>
  <c r="B38" i="16"/>
  <c r="B33" i="16"/>
  <c r="B26" i="16"/>
  <c r="B27" i="16"/>
  <c r="B28" i="16"/>
  <c r="B29" i="16"/>
  <c r="U36" i="4"/>
  <c r="B13" i="16" l="1"/>
  <c r="B11" i="16"/>
  <c r="B79" i="16" l="1"/>
  <c r="B78" i="16"/>
  <c r="B74" i="16"/>
  <c r="B73" i="16"/>
  <c r="B69" i="16"/>
  <c r="B68" i="16"/>
  <c r="B64" i="16"/>
  <c r="B63" i="16"/>
  <c r="B77" i="16"/>
  <c r="B76" i="16"/>
  <c r="B75" i="16"/>
  <c r="B72" i="16"/>
  <c r="B71" i="16"/>
  <c r="B70" i="16"/>
  <c r="B67" i="16"/>
  <c r="B66" i="16"/>
  <c r="B65" i="16"/>
  <c r="B62" i="16"/>
  <c r="B61" i="16"/>
  <c r="B60" i="16"/>
  <c r="B59" i="16"/>
  <c r="B52" i="16"/>
  <c r="B45" i="16"/>
  <c r="B58" i="16"/>
  <c r="B51" i="16"/>
  <c r="B44" i="16"/>
  <c r="B37" i="16"/>
  <c r="B57" i="16"/>
  <c r="B50" i="16"/>
  <c r="B43" i="16"/>
  <c r="B36" i="16"/>
  <c r="B56" i="16"/>
  <c r="B49" i="16"/>
  <c r="B42" i="16"/>
  <c r="B35" i="16"/>
  <c r="B55" i="16"/>
  <c r="B48" i="16"/>
  <c r="B41" i="16"/>
  <c r="B34" i="16"/>
  <c r="B53" i="16"/>
  <c r="B46" i="16"/>
  <c r="B32" i="16"/>
  <c r="B25" i="16"/>
  <c r="B24" i="16"/>
  <c r="B20" i="16"/>
  <c r="B21" i="16"/>
  <c r="B22" i="16"/>
  <c r="B19" i="16"/>
  <c r="B18" i="16"/>
  <c r="B17" i="16"/>
  <c r="B16" i="16"/>
  <c r="B14" i="16"/>
  <c r="B15" i="16" s="1"/>
  <c r="B12" i="16"/>
  <c r="B8" i="16"/>
  <c r="B7" i="16"/>
  <c r="B6" i="16"/>
  <c r="B5" i="16"/>
  <c r="B4" i="16"/>
  <c r="B3" i="16"/>
  <c r="B2" i="16"/>
  <c r="B1" i="16"/>
  <c r="B30" i="16" l="1"/>
  <c r="H36" i="4"/>
  <c r="B23" i="16" s="1"/>
  <c r="N26" i="4" l="1"/>
  <c r="H37" i="4"/>
  <c r="AA32" i="4" l="1"/>
  <c r="B3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尾島 佳香</author>
    <author>三宅 佑実</author>
    <author>菊池 美里</author>
    <author>廣澤 遥香</author>
  </authors>
  <commentList>
    <comment ref="D11" authorId="0" shapeId="0" xr:uid="{C3D9FF95-3CF5-4EAE-AC4E-951D70A86CBA}">
      <text>
        <r>
          <rPr>
            <b/>
            <sz val="9"/>
            <color indexed="81"/>
            <rFont val="MS P ゴシック"/>
            <family val="3"/>
            <charset val="128"/>
          </rPr>
          <t>パスポートと同じ表記にしてください。</t>
        </r>
      </text>
    </comment>
    <comment ref="A17" authorId="1" shapeId="0" xr:uid="{FDC294AB-EC50-4F1D-B9FB-3C81A5113DAE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A22" authorId="1" shapeId="0" xr:uid="{401303D8-8E00-42CC-84E5-7C6CDD020EAD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Q23" authorId="2" shapeId="0" xr:uid="{2A565BE3-BDD7-4F31-A4A9-2946FDF35BCC}">
      <text>
        <r>
          <rPr>
            <sz val="9"/>
            <color indexed="81"/>
            <rFont val="MS P ゴシック"/>
            <family val="3"/>
            <charset val="128"/>
          </rPr>
          <t>渡日前の場合のみ記入してください。</t>
        </r>
      </text>
    </comment>
    <comment ref="I24" authorId="2" shapeId="0" xr:uid="{B52BF919-0639-4BB8-8947-60487B344681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N26" authorId="0" shapeId="0" xr:uid="{18662EC0-F818-47BC-ADF5-0650D0A54516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Q26" authorId="2" shapeId="0" xr:uid="{8571E2DE-B912-406F-BF93-EB36BA8100C3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A30" authorId="0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30" authorId="0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31" authorId="3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32" authorId="3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33" authorId="0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「令和5年度（2023/4～2024/3）の1年間に支給される給付型奨学金（一時金を含む）の総額÷12」の金額を記入する。申請中で受給が未確定の場合は記入不要。</t>
        </r>
      </text>
    </comment>
    <comment ref="N33" authorId="3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6" authorId="0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6" authorId="0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7" authorId="0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41" authorId="2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41" authorId="2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51" authorId="3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52" authorId="0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尾島 佳香</author>
    <author>三宅 佑実</author>
    <author>菊池 美里</author>
    <author>廣澤 遥香</author>
  </authors>
  <commentList>
    <comment ref="D11" authorId="0" shapeId="0" xr:uid="{6AC13570-DE6F-4B9C-9F45-E9661A8D5AE7}">
      <text>
        <r>
          <rPr>
            <b/>
            <sz val="9"/>
            <color indexed="81"/>
            <rFont val="MS P ゴシック"/>
            <family val="3"/>
            <charset val="128"/>
          </rPr>
          <t>パスポートと同じ表記にしてください。</t>
        </r>
      </text>
    </comment>
    <comment ref="A17" authorId="1" shapeId="0" xr:uid="{9C4960E1-1895-47C2-9613-7D6867B61333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A22" authorId="1" shapeId="0" xr:uid="{A96510B5-5721-4F9A-B1F2-E0097193C6C5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Q23" authorId="2" shapeId="0" xr:uid="{CB67E25F-980E-45D8-BB9D-3F27419C53C2}">
      <text>
        <r>
          <rPr>
            <sz val="9"/>
            <color indexed="81"/>
            <rFont val="MS P ゴシック"/>
            <family val="3"/>
            <charset val="128"/>
          </rPr>
          <t>渡日前の場合のみ記入してください。</t>
        </r>
      </text>
    </comment>
    <comment ref="I24" authorId="2" shapeId="0" xr:uid="{184241EB-8B44-4BE3-A398-3B8DEA3646AC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N26" authorId="0" shapeId="0" xr:uid="{E702D87A-D355-4082-91BA-38E9B47CF581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Q26" authorId="2" shapeId="0" xr:uid="{DC86CBFF-A5D2-429A-BEA2-5F913FFA90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A30" authorId="0" shapeId="0" xr:uid="{F72E756C-B1FE-4E52-9666-799DAE56D868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30" authorId="0" shapeId="0" xr:uid="{C5081DE5-5165-4EC5-A3C3-FA53F80BA2D4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31" authorId="3" shapeId="0" xr:uid="{F1571875-A353-476C-9747-FD5CE50ECC88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32" authorId="3" shapeId="0" xr:uid="{9BFED433-D652-49C2-8579-BDB1548362A1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33" authorId="0" shapeId="0" xr:uid="{D76A4AAF-59CE-4B2E-9961-6F4EEAACA4FF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「令和5年度（2023/4～2024/3）の1年間に支給される給付型奨学金（一時金を含む）の総額÷12」の金額を記入する。申請中で受給が未確定の場合は記入不要。</t>
        </r>
      </text>
    </comment>
    <comment ref="N33" authorId="3" shapeId="0" xr:uid="{4D7678AB-E68C-4B46-A2AB-5C28D4634D9B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6" authorId="0" shapeId="0" xr:uid="{01F09BA0-4EF4-41FB-9995-1DF986EBBCFA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6" authorId="0" shapeId="0" xr:uid="{4A194290-55B4-4BC2-ACE6-FF9583121875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7" authorId="0" shapeId="0" xr:uid="{C7690E67-CADB-448A-8A1F-FE5620D4778E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41" authorId="2" shapeId="0" xr:uid="{19EE64BE-08C3-48C6-9C3D-54644A24EE9C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41" authorId="2" shapeId="0" xr:uid="{200E781E-D582-43A3-8EA3-EAA62E6A45C1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51" authorId="3" shapeId="0" xr:uid="{4267D76A-CE45-406A-BF82-1EC9ED6CFB8D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52" authorId="0" shapeId="0" xr:uid="{F7F32813-F98B-4720-B288-554B8724E486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<sst xmlns="http://schemas.openxmlformats.org/spreadsheetml/2006/main" count="458" uniqueCount="218">
  <si>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</si>
  <si>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</si>
  <si>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</si>
  <si>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</si>
  <si>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</si>
  <si>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6"/>
  </si>
  <si>
    <t>まで</t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</si>
  <si>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</si>
  <si>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</si>
  <si>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から</t>
    <phoneticPr fontId="6"/>
  </si>
  <si>
    <t>在学・勤務期間</t>
    <rPh sb="0" eb="2">
      <t>ザイガク</t>
    </rPh>
    <rPh sb="3" eb="5">
      <t>キンム</t>
    </rPh>
    <rPh sb="5" eb="7">
      <t>キカン</t>
    </rPh>
    <phoneticPr fontId="6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</si>
  <si>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6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</si>
  <si>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</si>
  <si>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6"/>
  </si>
  <si>
    <t>状況</t>
    <rPh sb="0" eb="2">
      <t>ジョウキョウ</t>
    </rPh>
    <phoneticPr fontId="6"/>
  </si>
  <si>
    <t>受給期間</t>
    <rPh sb="0" eb="2">
      <t>ジュキュウ</t>
    </rPh>
    <rPh sb="2" eb="4">
      <t>キカン</t>
    </rPh>
    <phoneticPr fontId="6"/>
  </si>
  <si>
    <t>支給団体名</t>
    <rPh sb="0" eb="2">
      <t>シキュウ</t>
    </rPh>
    <rPh sb="2" eb="4">
      <t>ダンタイ</t>
    </rPh>
    <rPh sb="4" eb="5">
      <t>メイ</t>
    </rPh>
    <phoneticPr fontId="6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</si>
  <si>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</si>
  <si>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</si>
  <si>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歳）</t>
    <rPh sb="0" eb="1">
      <t>サイ</t>
    </rPh>
    <phoneticPr fontId="6"/>
  </si>
  <si>
    <t>日</t>
    <rPh sb="0" eb="1">
      <t>ニチ</t>
    </rPh>
    <phoneticPr fontId="6"/>
  </si>
  <si>
    <t>性別</t>
    <rPh sb="0" eb="2">
      <t>セイベツ</t>
    </rPh>
    <phoneticPr fontId="6"/>
  </si>
  <si>
    <t>生年月日</t>
    <rPh sb="0" eb="2">
      <t>セイネン</t>
    </rPh>
    <rPh sb="2" eb="4">
      <t>ガッピ</t>
    </rPh>
    <phoneticPr fontId="6"/>
  </si>
  <si>
    <t>漢字
(ある場合)</t>
    <rPh sb="0" eb="2">
      <t>カンジ</t>
    </rPh>
    <rPh sb="6" eb="8">
      <t>バアイ</t>
    </rPh>
    <phoneticPr fontId="1"/>
  </si>
  <si>
    <t>氏　　　　　名</t>
    <rPh sb="0" eb="1">
      <t>シ</t>
    </rPh>
    <rPh sb="6" eb="7">
      <t>メイ</t>
    </rPh>
    <phoneticPr fontId="6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</si>
  <si>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6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</si>
  <si>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</si>
  <si>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</si>
  <si>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</si>
  <si>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</si>
  <si>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</si>
  <si>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渡日状況</t>
    <rPh sb="0" eb="2">
      <t>トニチ</t>
    </rPh>
    <rPh sb="2" eb="4">
      <t>ジョウキョウ</t>
    </rPh>
    <phoneticPr fontId="1"/>
  </si>
  <si>
    <t>年次</t>
    <rPh sb="0" eb="1">
      <t>ネン</t>
    </rPh>
    <rPh sb="1" eb="2">
      <t>ツギ</t>
    </rPh>
    <phoneticPr fontId="1"/>
  </si>
  <si>
    <t>渡日済み</t>
    <rPh sb="0" eb="2">
      <t>トニチ</t>
    </rPh>
    <rPh sb="2" eb="3">
      <t>ズ</t>
    </rPh>
    <phoneticPr fontId="1"/>
  </si>
  <si>
    <t>渡日前（再入国）</t>
    <rPh sb="0" eb="2">
      <t>トニチ</t>
    </rPh>
    <rPh sb="2" eb="3">
      <t>マエ</t>
    </rPh>
    <rPh sb="4" eb="7">
      <t>サイニュウコク</t>
    </rPh>
    <phoneticPr fontId="1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</si>
  <si>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</si>
  <si>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</si>
  <si>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</si>
  <si>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</si>
  <si>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</si>
  <si>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</si>
  <si>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</si>
  <si>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6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</si>
  <si>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6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</si>
  <si>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6"/>
  </si>
  <si>
    <t>⑤貯金の取り崩し</t>
    <rPh sb="1" eb="3">
      <t>チョキン</t>
    </rPh>
    <rPh sb="4" eb="5">
      <t>ト</t>
    </rPh>
    <rPh sb="6" eb="7">
      <t>クズ</t>
    </rPh>
    <phoneticPr fontId="6"/>
  </si>
  <si>
    <t>⑥その他
（借金等、貸与型奨学金含む）</t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6" eb="17">
      <t>フク</t>
    </rPh>
    <phoneticPr fontId="1"/>
  </si>
  <si>
    <t>⑦学費</t>
    <rPh sb="1" eb="3">
      <t>ガクヒ</t>
    </rPh>
    <phoneticPr fontId="6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</si>
  <si>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</si>
  <si>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</si>
  <si>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</si>
  <si>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6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</si>
  <si>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</si>
  <si>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</si>
  <si>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6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</si>
  <si>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6"/>
  </si>
  <si>
    <t>●学歴・職歴（高等学校卒業以降）
　※記入欄が足りない場合は高等学校卒業以降の直近4件を記入すること。</t>
    <rPh sb="19" eb="21">
      <t>キニュウ</t>
    </rPh>
    <rPh sb="21" eb="22">
      <t>ラン</t>
    </rPh>
    <rPh sb="23" eb="24">
      <t>タ</t>
    </rPh>
    <rPh sb="27" eb="29">
      <t>バアイ</t>
    </rPh>
    <rPh sb="30" eb="32">
      <t>コウトウ</t>
    </rPh>
    <rPh sb="32" eb="34">
      <t>ガッコウ</t>
    </rPh>
    <rPh sb="34" eb="36">
      <t>ソツギョウ</t>
    </rPh>
    <rPh sb="36" eb="38">
      <t>イコウ</t>
    </rPh>
    <rPh sb="39" eb="41">
      <t>チョッキン</t>
    </rPh>
    <rPh sb="42" eb="43">
      <t>ケン</t>
    </rPh>
    <rPh sb="44" eb="46">
      <t>キニュウ</t>
    </rPh>
    <phoneticPr fontId="6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</si>
  <si>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6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</si>
  <si>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</si>
  <si>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</si>
  <si>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</si>
  <si>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</si>
  <si>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</si>
  <si>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</si>
  <si>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</si>
  <si>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</si>
  <si>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</si>
  <si>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</si>
  <si>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</si>
  <si>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</si>
  <si>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</si>
  <si>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</si>
  <si>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</si>
  <si>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</si>
  <si>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</si>
  <si>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</si>
  <si>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</si>
  <si>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⑥その他
（借金等、貸与型奨学金含む）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</si>
  <si>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</si>
  <si>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</si>
  <si>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</si>
  <si>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</si>
  <si>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</si>
  <si>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</si>
  <si>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</si>
  <si>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</si>
  <si>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</si>
  <si>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</si>
  <si>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</si>
  <si>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</si>
  <si>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</si>
  <si>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</si>
  <si>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</si>
  <si>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</si>
  <si>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</si>
  <si>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</si>
  <si>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</si>
  <si>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</si>
  <si>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</si>
  <si>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</si>
  <si>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</si>
  <si>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</si>
  <si>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</si>
  <si>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</si>
  <si>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</si>
  <si>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</si>
  <si>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</si>
  <si>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</si>
  <si>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</si>
  <si>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</si>
  <si>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</si>
  <si>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</si>
  <si>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</si>
  <si>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</si>
  <si>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</si>
  <si>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</si>
  <si>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</si>
  <si>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</si>
  <si>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</si>
  <si>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</si>
  <si>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</si>
  <si>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</si>
  <si>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</si>
  <si>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</si>
  <si>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</si>
  <si>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</si>
  <si>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</si>
  <si>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</si>
  <si>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</si>
  <si>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</si>
  <si>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（令和5年4月1日時点で</t>
    <rPh sb="1" eb="3">
      <t>レイワ</t>
    </rPh>
    <rPh sb="4" eb="5">
      <t>ネン</t>
    </rPh>
    <rPh sb="6" eb="7">
      <t>ガツ</t>
    </rPh>
    <rPh sb="8" eb="9">
      <t>ニチ</t>
    </rPh>
    <rPh sb="9" eb="11">
      <t>ジテン</t>
    </rPh>
    <phoneticPr fontId="6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</si>
  <si>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</si>
  <si>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</si>
  <si>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</si>
  <si>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</si>
  <si>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国籍・地域</t>
    <phoneticPr fontId="1"/>
  </si>
  <si>
    <t>渡日状況</t>
    <phoneticPr fontId="1"/>
  </si>
  <si>
    <t>渡日予定時期</t>
    <rPh sb="0" eb="4">
      <t>トニチヨテイ</t>
    </rPh>
    <rPh sb="4" eb="6">
      <t>ジキ</t>
    </rPh>
    <phoneticPr fontId="1"/>
  </si>
  <si>
    <r>
      <t xml:space="preserve">★★ 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★★
</t>
    </r>
    <r>
      <rPr>
        <sz val="9"/>
        <color theme="1"/>
        <rFont val="ＭＳ Ｐ明朝"/>
        <family val="1"/>
        <charset val="128"/>
      </rPr>
      <t>▽を押して在籍課程を選択してください</t>
    </r>
    <rPh sb="19" eb="20">
      <t>オ</t>
    </rPh>
    <rPh sb="22" eb="24">
      <t>ザイセキ</t>
    </rPh>
    <rPh sb="24" eb="26">
      <t>カテイ</t>
    </rPh>
    <rPh sb="27" eb="29">
      <t>センタク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</si>
  <si>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</si>
  <si>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</si>
  <si>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</si>
  <si>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具体的な内容</t>
    <rPh sb="0" eb="3">
      <t>グタイテキ</t>
    </rPh>
    <rPh sb="4" eb="6">
      <t>ナイヨウ</t>
    </rPh>
    <phoneticPr fontId="1"/>
  </si>
  <si>
    <r>
      <rPr>
        <b/>
        <sz val="11"/>
        <color theme="1"/>
        <rFont val="ＭＳ Ｐ明朝"/>
        <family val="1"/>
        <charset val="128"/>
      </rPr>
      <t>★★ CLICK HERE ★★</t>
    </r>
    <r>
      <rPr>
        <sz val="11"/>
        <color theme="1"/>
        <rFont val="ＭＳ Ｐ明朝"/>
        <family val="1"/>
        <charset val="128"/>
      </rPr>
      <t xml:space="preserve">
▽を押して選択してください</t>
    </r>
    <phoneticPr fontId="1"/>
  </si>
  <si>
    <t>CLICK HERE▼</t>
    <phoneticPr fontId="1"/>
  </si>
  <si>
    <t>★★ CLICK HERE ★★
▽を押して渡日状況を選択してください</t>
    <rPh sb="22" eb="24">
      <t>トニチ</t>
    </rPh>
    <rPh sb="24" eb="26">
      <t>ジョウキョウ</t>
    </rPh>
    <phoneticPr fontId="1"/>
  </si>
  <si>
    <t>学科・専攻</t>
    <rPh sb="0" eb="2">
      <t>ガッカ</t>
    </rPh>
    <rPh sb="3" eb="5">
      <t>センコウ</t>
    </rPh>
    <phoneticPr fontId="1"/>
  </si>
  <si>
    <t>A奨学金</t>
    <phoneticPr fontId="1"/>
  </si>
  <si>
    <t>A財団</t>
    <phoneticPr fontId="1"/>
  </si>
  <si>
    <t>★★ CLICK HERE ★★
▽を押して選択してください</t>
  </si>
  <si>
    <t>CLICK HERE▼</t>
  </si>
  <si>
    <t>カナ</t>
    <phoneticPr fontId="1"/>
  </si>
  <si>
    <t>入学年月</t>
    <rPh sb="0" eb="2">
      <t>ニュウガク</t>
    </rPh>
    <rPh sb="2" eb="4">
      <t>ネンゲツ</t>
    </rPh>
    <phoneticPr fontId="1"/>
  </si>
  <si>
    <t>卒業・修了予定年月</t>
    <rPh sb="0" eb="2">
      <t>ソツギョウ</t>
    </rPh>
    <rPh sb="3" eb="5">
      <t>シュウリョウ</t>
    </rPh>
    <rPh sb="5" eb="7">
      <t>ヨテイ</t>
    </rPh>
    <rPh sb="7" eb="9">
      <t>ネンゲツ</t>
    </rPh>
    <phoneticPr fontId="1"/>
  </si>
  <si>
    <t>⑧（⑦のうち）学費免除額</t>
    <rPh sb="7" eb="12">
      <t>ガクヒメンジョガク</t>
    </rPh>
    <phoneticPr fontId="6"/>
  </si>
  <si>
    <t>⑨教材費</t>
    <rPh sb="1" eb="4">
      <t>キョウザイヒ</t>
    </rPh>
    <phoneticPr fontId="6"/>
  </si>
  <si>
    <t>⑩食費</t>
    <rPh sb="1" eb="3">
      <t>ショクヒ</t>
    </rPh>
    <phoneticPr fontId="6"/>
  </si>
  <si>
    <t>⑪住居費</t>
    <rPh sb="1" eb="4">
      <t>ジュウキョヒ</t>
    </rPh>
    <phoneticPr fontId="6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</si>
  <si>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6"/>
  </si>
  <si>
    <t>支出合計　</t>
    <rPh sb="0" eb="2">
      <t>シシュツ</t>
    </rPh>
    <rPh sb="2" eb="4">
      <t>ゴウケイ</t>
    </rPh>
    <phoneticPr fontId="6"/>
  </si>
  <si>
    <t>収入合計</t>
    <rPh sb="0" eb="2">
      <t>シュウニュウ</t>
    </rPh>
    <rPh sb="2" eb="4">
      <t>ゴウケイ</t>
    </rPh>
    <phoneticPr fontId="6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</si>
  <si>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</si>
  <si>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</si>
  <si>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</si>
  <si>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</si>
  <si>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</si>
  <si>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</si>
  <si>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学校名</t>
    <rPh sb="0" eb="2">
      <t>ガッコウ</t>
    </rPh>
    <rPh sb="2" eb="3">
      <t>メイ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</si>
  <si>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</si>
  <si>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</si>
  <si>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</si>
  <si>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</si>
  <si>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</si>
  <si>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</si>
  <si>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</si>
  <si>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</si>
  <si>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</si>
  <si>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KYOUKAI　TARO</t>
  </si>
  <si>
    <t>協会　太郎</t>
  </si>
  <si>
    <t>ABC国</t>
    <rPh sb="3" eb="4">
      <t>クニ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</si>
  <si>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6"/>
  </si>
  <si>
    <t>英語ｱﾙﾌｧﾍﾞｯﾄ
（半角・大文字）</t>
    <rPh sb="0" eb="2">
      <t>エイゴ</t>
    </rPh>
    <rPh sb="12" eb="14">
      <t>ハンカク</t>
    </rPh>
    <rPh sb="15" eb="18">
      <t>オオモジ</t>
    </rPh>
    <phoneticPr fontId="1"/>
  </si>
  <si>
    <t>貸与型</t>
    <rPh sb="0" eb="3">
      <t>タイヨガタ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</si>
  <si>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</si>
  <si>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</si>
  <si>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卒業・修了予定年月</t>
    <rPh sb="3" eb="5">
      <t>シュウリョウ</t>
    </rPh>
    <rPh sb="5" eb="7">
      <t>ヨテイ</t>
    </rPh>
    <rPh sb="7" eb="9">
      <t>ネンゲツ</t>
    </rPh>
    <phoneticPr fontId="1"/>
  </si>
  <si>
    <t>給付型
貸与型</t>
    <rPh sb="0" eb="3">
      <t>キュウフガタ</t>
    </rPh>
    <rPh sb="4" eb="7">
      <t>タイヨガタ</t>
    </rPh>
    <phoneticPr fontId="6"/>
  </si>
  <si>
    <t>K高等学校
（▲▲国、××市）</t>
    <rPh sb="9" eb="10">
      <t>クニ</t>
    </rPh>
    <rPh sb="13" eb="14">
      <t>シ</t>
    </rPh>
    <phoneticPr fontId="1"/>
  </si>
  <si>
    <t xml:space="preserve">   私は、本奨学金の募集・推薦要項の全記載内容に同意・了承の上、2023年度JEES・石橋財団奨学金(前期・受入)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59" eb="62">
      <t>ショウガクセイ</t>
    </rPh>
    <rPh sb="65" eb="67">
      <t>サイヨウ</t>
    </rPh>
    <rPh sb="67" eb="68">
      <t>ネガイ</t>
    </rPh>
    <rPh sb="72" eb="74">
      <t>ガンショ</t>
    </rPh>
    <rPh sb="75" eb="77">
      <t>キサイ</t>
    </rPh>
    <rPh sb="77" eb="79">
      <t>ジコウ</t>
    </rPh>
    <rPh sb="80" eb="82">
      <t>ソウイ</t>
    </rPh>
    <rPh sb="93" eb="95">
      <t>シンセイ</t>
    </rPh>
    <rPh sb="104" eb="106">
      <t>ボシュウ</t>
    </rPh>
    <rPh sb="107" eb="109">
      <t>スイセン</t>
    </rPh>
    <rPh sb="109" eb="111">
      <t>ヨウコウ</t>
    </rPh>
    <rPh sb="121" eb="123">
      <t>モクテキ</t>
    </rPh>
    <rPh sb="125" eb="127">
      <t>ガンショ</t>
    </rPh>
    <rPh sb="128" eb="130">
      <t>キサイ</t>
    </rPh>
    <rPh sb="130" eb="132">
      <t>ジコウ</t>
    </rPh>
    <rPh sb="133" eb="135">
      <t>キフ</t>
    </rPh>
    <rPh sb="135" eb="136">
      <t>シャ</t>
    </rPh>
    <rPh sb="137" eb="139">
      <t>カイジ</t>
    </rPh>
    <rPh sb="140" eb="142">
      <t>テイキョウ</t>
    </rPh>
    <rPh sb="147" eb="149">
      <t>ドウイ</t>
    </rPh>
    <rPh sb="158" eb="161">
      <t>ショウガクセイ</t>
    </rPh>
    <rPh sb="173" eb="174">
      <t>タ</t>
    </rPh>
    <rPh sb="175" eb="178">
      <t>ショウガクキン</t>
    </rPh>
    <rPh sb="179" eb="181">
      <t>ジュキュウ</t>
    </rPh>
    <rPh sb="186" eb="188">
      <t>モクテキ</t>
    </rPh>
    <rPh sb="192" eb="193">
      <t>ホン</t>
    </rPh>
    <rPh sb="193" eb="196">
      <t>ショウガクキン</t>
    </rPh>
    <rPh sb="197" eb="199">
      <t>ジタイ</t>
    </rPh>
    <phoneticPr fontId="6"/>
  </si>
  <si>
    <t>●応募者の経済状況（2023年度見込み）</t>
    <rPh sb="1" eb="4">
      <t>オウボシャ</t>
    </rPh>
    <rPh sb="5" eb="7">
      <t>ケイザイ</t>
    </rPh>
    <rPh sb="7" eb="9">
      <t>ジョウキョウ</t>
    </rPh>
    <rPh sb="14" eb="16">
      <t>ネンド</t>
    </rPh>
    <rPh sb="16" eb="18">
      <t>ミコ</t>
    </rPh>
    <phoneticPr fontId="6"/>
  </si>
  <si>
    <t>●他の奨学金（一時金を含む）受給・申請状況
　※2023年4月～2024年3月までに受給する（予定を含む）奨学金のみ記入すること。</t>
    <rPh sb="28" eb="29">
      <t>ネン</t>
    </rPh>
    <rPh sb="30" eb="31">
      <t>ガツ</t>
    </rPh>
    <rPh sb="36" eb="37">
      <t>ネン</t>
    </rPh>
    <rPh sb="38" eb="39">
      <t>ガツ</t>
    </rPh>
    <rPh sb="42" eb="44">
      <t>ジュキュウ</t>
    </rPh>
    <rPh sb="47" eb="49">
      <t>ヨテイ</t>
    </rPh>
    <rPh sb="50" eb="51">
      <t>フク</t>
    </rPh>
    <rPh sb="53" eb="56">
      <t>ショウガクキン</t>
    </rPh>
    <rPh sb="58" eb="60">
      <t>キニュウ</t>
    </rPh>
    <phoneticPr fontId="6"/>
  </si>
  <si>
    <t>●留学計画等</t>
    <rPh sb="1" eb="3">
      <t>リュウガク</t>
    </rPh>
    <rPh sb="3" eb="5">
      <t>ケイカク</t>
    </rPh>
    <rPh sb="5" eb="6">
      <t>トウ</t>
    </rPh>
    <phoneticPr fontId="1"/>
  </si>
  <si>
    <t>（1）在籍中の学習・研究計画</t>
    <rPh sb="3" eb="6">
      <t>ザイセキチュウ</t>
    </rPh>
    <rPh sb="7" eb="9">
      <t>ガクシュウ</t>
    </rPh>
    <rPh sb="10" eb="12">
      <t>ケンキュウ</t>
    </rPh>
    <rPh sb="12" eb="14">
      <t>ケイカク</t>
    </rPh>
    <phoneticPr fontId="1"/>
  </si>
  <si>
    <t>概要・
テーマ</t>
    <rPh sb="0" eb="2">
      <t>ガイヨウ</t>
    </rPh>
    <phoneticPr fontId="1"/>
  </si>
  <si>
    <t>(2)　(1)の研究を日本に留学して行う理由</t>
    <rPh sb="8" eb="10">
      <t>ケンキュウ</t>
    </rPh>
    <rPh sb="11" eb="13">
      <t>ニホン</t>
    </rPh>
    <rPh sb="14" eb="16">
      <t>リュウガク</t>
    </rPh>
    <rPh sb="18" eb="19">
      <t>オコナ</t>
    </rPh>
    <rPh sb="20" eb="22">
      <t>リユウ</t>
    </rPh>
    <phoneticPr fontId="1"/>
  </si>
  <si>
    <t>（3）現在の研究又は研究成果が、将来、どのように社会に役立てられる(活用できる)と思うか。</t>
    <phoneticPr fontId="1"/>
  </si>
  <si>
    <t>（4）学業修了後、どのような進路を希望するか。また、将来どのような職業・仕事に就きたいと思うか。</t>
    <phoneticPr fontId="1"/>
  </si>
  <si>
    <r>
      <rPr>
        <sz val="10"/>
        <rFont val="ＭＳ Ｐ明朝"/>
        <family val="1"/>
        <charset val="128"/>
      </rPr>
      <t>学籍状況</t>
    </r>
    <r>
      <rPr>
        <b/>
        <sz val="10"/>
        <rFont val="ＭＳ Ｐ明朝"/>
        <family val="1"/>
        <charset val="128"/>
      </rPr>
      <t>（申請時点）</t>
    </r>
    <rPh sb="0" eb="2">
      <t>ガクセキ</t>
    </rPh>
    <rPh sb="2" eb="4">
      <t>ジョウキョウ</t>
    </rPh>
    <rPh sb="5" eb="7">
      <t>シンセイ</t>
    </rPh>
    <rPh sb="7" eb="9">
      <t>ジテン</t>
    </rPh>
    <phoneticPr fontId="6"/>
  </si>
  <si>
    <t>2023年度JEES・石橋財団奨学金(前期・受入)　願書</t>
    <rPh sb="4" eb="6">
      <t>ネンド</t>
    </rPh>
    <rPh sb="11" eb="13">
      <t>イシバシ</t>
    </rPh>
    <rPh sb="13" eb="15">
      <t>ザイダン</t>
    </rPh>
    <rPh sb="15" eb="18">
      <t>ショウガクキン</t>
    </rPh>
    <rPh sb="19" eb="21">
      <t>ゼンキ</t>
    </rPh>
    <rPh sb="22" eb="24">
      <t>ウケイレ</t>
    </rPh>
    <rPh sb="26" eb="28">
      <t>ガンショ</t>
    </rPh>
    <phoneticPr fontId="6"/>
  </si>
  <si>
    <r>
      <rPr>
        <sz val="18"/>
        <rFont val="ＭＳ Ｐ明朝"/>
        <family val="1"/>
        <charset val="128"/>
      </rPr>
      <t xml:space="preserve">写真
</t>
    </r>
    <r>
      <rPr>
        <sz val="8"/>
        <rFont val="ＭＳ Ｐ明朝"/>
        <family val="1"/>
        <charset val="128"/>
      </rPr>
      <t>データを貼り付けること</t>
    </r>
    <r>
      <rPr>
        <sz val="9"/>
        <rFont val="ＭＳ Ｐ明朝"/>
        <family val="1"/>
        <charset val="128"/>
      </rPr>
      <t xml:space="preserve">
( 50KB以内）                                </t>
    </r>
    <rPh sb="0" eb="2">
      <t>シャシン</t>
    </rPh>
    <rPh sb="7" eb="8">
      <t>ハ</t>
    </rPh>
    <rPh sb="9" eb="10">
      <t>ツ</t>
    </rPh>
    <rPh sb="21" eb="23">
      <t>イナイ</t>
    </rPh>
    <phoneticPr fontId="6"/>
  </si>
  <si>
    <r>
      <t>学籍状況</t>
    </r>
    <r>
      <rPr>
        <b/>
        <sz val="10"/>
        <rFont val="ＭＳ Ｐ明朝"/>
        <family val="1"/>
        <charset val="128"/>
      </rPr>
      <t>（支給開始時点）</t>
    </r>
    <rPh sb="0" eb="2">
      <t>ガクセキ</t>
    </rPh>
    <rPh sb="2" eb="4">
      <t>ジョウキョウ</t>
    </rPh>
    <rPh sb="5" eb="7">
      <t>シキュウ</t>
    </rPh>
    <rPh sb="7" eb="9">
      <t>カイシ</t>
    </rPh>
    <rPh sb="9" eb="11">
      <t>ジテン</t>
    </rPh>
    <phoneticPr fontId="6"/>
  </si>
  <si>
    <r>
      <t xml:space="preserve">収入内訳(全て平均月額を記入すること)
</t>
    </r>
    <r>
      <rPr>
        <sz val="8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rFont val="ＭＳ Ｐ明朝"/>
        <family val="1"/>
        <charset val="128"/>
      </rPr>
      <t>別居者</t>
    </r>
    <r>
      <rPr>
        <sz val="8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6"/>
  </si>
  <si>
    <t>キョウカイ　タロウ</t>
  </si>
  <si>
    <t>美術史研究科</t>
    <rPh sb="0" eb="3">
      <t>ビジュツシ</t>
    </rPh>
    <rPh sb="3" eb="6">
      <t>ケンキュウカ</t>
    </rPh>
    <phoneticPr fontId="1"/>
  </si>
  <si>
    <t>美術史専攻</t>
    <rPh sb="0" eb="3">
      <t>ビジュツシ</t>
    </rPh>
    <rPh sb="3" eb="5">
      <t>センコウ</t>
    </rPh>
    <phoneticPr fontId="1"/>
  </si>
  <si>
    <t>○○大学</t>
    <phoneticPr fontId="1"/>
  </si>
  <si>
    <t>△△大学</t>
    <rPh sb="2" eb="4">
      <t>ダイガク</t>
    </rPh>
    <phoneticPr fontId="1"/>
  </si>
  <si>
    <t>美術学部</t>
    <rPh sb="0" eb="2">
      <t>ビジュツ</t>
    </rPh>
    <rPh sb="2" eb="4">
      <t>ガクブ</t>
    </rPh>
    <phoneticPr fontId="1"/>
  </si>
  <si>
    <t>芸術学科</t>
    <rPh sb="0" eb="2">
      <t>ゲイジュツ</t>
    </rPh>
    <rPh sb="2" eb="4">
      <t>ガッカ</t>
    </rPh>
    <phoneticPr fontId="1"/>
  </si>
  <si>
    <t>（2023年4月1日時点で</t>
    <rPh sb="5" eb="6">
      <t>ネン</t>
    </rPh>
    <rPh sb="7" eb="8">
      <t>ガツ</t>
    </rPh>
    <rPh sb="9" eb="10">
      <t>ニチ</t>
    </rPh>
    <rPh sb="10" eb="12">
      <t>ジテン</t>
    </rPh>
    <phoneticPr fontId="6"/>
  </si>
  <si>
    <t>××における△△の解析</t>
    <phoneticPr fontId="1"/>
  </si>
  <si>
    <t>私は〇〇に興味があり、××における△△の解析を研究しています。・・・・・・・</t>
    <phoneticPr fontId="1"/>
  </si>
  <si>
    <t>私が「××における△△の解析」を日本で研究する理由は・・・・・・・</t>
    <rPh sb="0" eb="1">
      <t>ワタシ</t>
    </rPh>
    <rPh sb="16" eb="18">
      <t>ニホン</t>
    </rPh>
    <rPh sb="19" eb="21">
      <t>ケンキュウ</t>
    </rPh>
    <rPh sb="23" eb="25">
      <t>リユウ</t>
    </rPh>
    <phoneticPr fontId="1"/>
  </si>
  <si>
    <t>在学中に学んだ××を生かして、卒業後は〇〇になりたいと思っています。・・・・・・</t>
    <phoneticPr fontId="1"/>
  </si>
  <si>
    <t>研究の成果を、○○の形で社会に役立てたいと考えています。・・・・・・</t>
    <rPh sb="0" eb="2">
      <t>ケンキュウ</t>
    </rPh>
    <rPh sb="3" eb="5">
      <t>セイカ</t>
    </rPh>
    <rPh sb="10" eb="11">
      <t>カタチ</t>
    </rPh>
    <rPh sb="12" eb="14">
      <t>シャカイ</t>
    </rPh>
    <rPh sb="15" eb="17">
      <t>ヤクダ</t>
    </rPh>
    <rPh sb="21" eb="22">
      <t>カンガ</t>
    </rPh>
    <phoneticPr fontId="1"/>
  </si>
  <si>
    <r>
      <t xml:space="preserve">★★ </t>
    </r>
    <r>
      <rPr>
        <sz val="11"/>
        <rFont val="Times New Roman"/>
        <family val="1"/>
      </rPr>
      <t>CLICK HERE</t>
    </r>
    <r>
      <rPr>
        <sz val="11"/>
        <rFont val="ＭＳ Ｐ明朝"/>
        <family val="1"/>
        <charset val="128"/>
      </rPr>
      <t xml:space="preserve"> ★★
</t>
    </r>
    <r>
      <rPr>
        <sz val="9"/>
        <rFont val="ＭＳ Ｐ明朝"/>
        <family val="1"/>
        <charset val="128"/>
      </rPr>
      <t>▽を押して在籍課程を選択してください</t>
    </r>
    <rPh sb="19" eb="20">
      <t>オ</t>
    </rPh>
    <rPh sb="22" eb="24">
      <t>ザイセキ</t>
    </rPh>
    <rPh sb="24" eb="26">
      <t>カテイ</t>
    </rPh>
    <rPh sb="27" eb="29">
      <t>センタク</t>
    </rPh>
    <phoneticPr fontId="1"/>
  </si>
  <si>
    <t>（3）現在の研究又は研究成果が、将来、どのように社会に役立てられる(活用できる)と思うか。</t>
  </si>
  <si>
    <t>（4）学業修了後、どのような進路を希望するか。また、将来どのような職業・仕事に就きたいと思うか。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</si>
</sst>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7.5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u/>
      <sz val="8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266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4" fontId="0" fillId="6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7" borderId="1" xfId="0" applyFill="1" applyBorder="1">
      <alignment vertical="center"/>
    </xf>
    <xf numFmtId="38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41" fontId="0" fillId="8" borderId="1" xfId="0" applyNumberFormat="1" applyFill="1" applyBorder="1">
      <alignment vertical="center"/>
    </xf>
    <xf numFmtId="0" fontId="0" fillId="9" borderId="1" xfId="0" applyFill="1" applyBorder="1">
      <alignment vertical="center"/>
    </xf>
    <xf numFmtId="0" fontId="0" fillId="10" borderId="1" xfId="0" applyFill="1" applyBorder="1">
      <alignment vertical="center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0" fillId="7" borderId="1" xfId="0" applyFill="1" applyBorder="1" applyAlignment="1">
      <alignment vertical="center" wrapText="1"/>
    </xf>
    <xf numFmtId="0" fontId="13" fillId="0" borderId="0" xfId="2" applyFont="1" applyAlignment="1">
      <alignment horizontal="left" vertical="center" wrapText="1"/>
    </xf>
    <xf numFmtId="0" fontId="13" fillId="0" borderId="0" xfId="2" applyFont="1">
      <alignment vertical="center"/>
    </xf>
    <xf numFmtId="0" fontId="13" fillId="0" borderId="7" xfId="2" applyFont="1" applyBorder="1">
      <alignment vertical="center"/>
    </xf>
    <xf numFmtId="0" fontId="13" fillId="0" borderId="12" xfId="2" applyFont="1" applyBorder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right" vertical="center"/>
    </xf>
    <xf numFmtId="0" fontId="16" fillId="0" borderId="0" xfId="2" applyFont="1">
      <alignment vertical="center"/>
    </xf>
    <xf numFmtId="0" fontId="17" fillId="0" borderId="0" xfId="2" applyFont="1">
      <alignment vertical="center"/>
    </xf>
    <xf numFmtId="0" fontId="13" fillId="2" borderId="0" xfId="2" applyFont="1" applyFill="1" applyAlignment="1">
      <alignment vertical="center" shrinkToFit="1"/>
    </xf>
    <xf numFmtId="0" fontId="13" fillId="4" borderId="0" xfId="2" applyFont="1" applyFill="1">
      <alignment vertical="center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vertical="center" wrapText="1"/>
    </xf>
    <xf numFmtId="0" fontId="13" fillId="3" borderId="0" xfId="2" applyFont="1" applyFill="1">
      <alignment vertical="center"/>
    </xf>
    <xf numFmtId="0" fontId="13" fillId="0" borderId="7" xfId="2" applyFont="1" applyBorder="1" applyAlignment="1">
      <alignment vertical="center" shrinkToFit="1"/>
    </xf>
    <xf numFmtId="0" fontId="13" fillId="0" borderId="0" xfId="2" applyFont="1" applyAlignment="1">
      <alignment vertical="center" shrinkToFit="1"/>
    </xf>
    <xf numFmtId="0" fontId="13" fillId="0" borderId="6" xfId="2" applyFont="1" applyBorder="1" applyAlignment="1">
      <alignment vertical="center" shrinkToFit="1"/>
    </xf>
    <xf numFmtId="0" fontId="13" fillId="0" borderId="6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 shrinkToFit="1"/>
    </xf>
    <xf numFmtId="0" fontId="13" fillId="0" borderId="10" xfId="2" applyFont="1" applyBorder="1" applyAlignment="1">
      <alignment horizontal="center" vertical="center" shrinkToFit="1"/>
    </xf>
    <xf numFmtId="0" fontId="19" fillId="0" borderId="0" xfId="2" applyFont="1">
      <alignment vertical="center"/>
    </xf>
    <xf numFmtId="0" fontId="15" fillId="0" borderId="0" xfId="0" applyFont="1">
      <alignment vertical="center"/>
    </xf>
    <xf numFmtId="0" fontId="13" fillId="0" borderId="6" xfId="2" applyFont="1" applyBorder="1">
      <alignment vertical="center"/>
    </xf>
    <xf numFmtId="0" fontId="13" fillId="0" borderId="10" xfId="2" applyFont="1" applyBorder="1">
      <alignment vertical="center"/>
    </xf>
    <xf numFmtId="0" fontId="13" fillId="2" borderId="6" xfId="2" applyFont="1" applyFill="1" applyBorder="1" applyAlignment="1">
      <alignment vertical="center" shrinkToFit="1"/>
    </xf>
    <xf numFmtId="0" fontId="19" fillId="0" borderId="6" xfId="2" applyFont="1" applyBorder="1">
      <alignment vertical="center"/>
    </xf>
    <xf numFmtId="0" fontId="15" fillId="0" borderId="6" xfId="0" applyFont="1" applyBorder="1">
      <alignment vertical="center"/>
    </xf>
    <xf numFmtId="0" fontId="19" fillId="0" borderId="10" xfId="2" applyFont="1" applyBorder="1">
      <alignment vertical="center"/>
    </xf>
    <xf numFmtId="0" fontId="13" fillId="0" borderId="0" xfId="0" applyFont="1">
      <alignment vertical="center"/>
    </xf>
    <xf numFmtId="0" fontId="13" fillId="0" borderId="0" xfId="2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3" fillId="0" borderId="10" xfId="0" applyFont="1" applyBorder="1">
      <alignment vertical="center"/>
    </xf>
    <xf numFmtId="0" fontId="25" fillId="0" borderId="0" xfId="6" applyFont="1">
      <alignment vertical="center"/>
    </xf>
    <xf numFmtId="0" fontId="13" fillId="0" borderId="0" xfId="0" applyFont="1" applyAlignment="1">
      <alignment vertical="center" wrapText="1"/>
    </xf>
    <xf numFmtId="176" fontId="13" fillId="0" borderId="3" xfId="0" applyNumberFormat="1" applyFont="1" applyBorder="1" applyAlignment="1">
      <alignment horizontal="center" vertical="center"/>
    </xf>
    <xf numFmtId="176" fontId="13" fillId="2" borderId="3" xfId="0" applyNumberFormat="1" applyFont="1" applyFill="1" applyBorder="1" applyAlignment="1">
      <alignment horizontal="right" vertical="center"/>
    </xf>
    <xf numFmtId="0" fontId="19" fillId="0" borderId="2" xfId="0" applyFont="1" applyBorder="1">
      <alignment vertical="center"/>
    </xf>
    <xf numFmtId="176" fontId="13" fillId="0" borderId="18" xfId="0" applyNumberFormat="1" applyFont="1" applyBorder="1" applyAlignment="1">
      <alignment horizontal="center" vertical="center"/>
    </xf>
    <xf numFmtId="176" fontId="13" fillId="2" borderId="18" xfId="0" applyNumberFormat="1" applyFont="1" applyFill="1" applyBorder="1" applyAlignment="1">
      <alignment horizontal="right" vertical="center"/>
    </xf>
    <xf numFmtId="0" fontId="19" fillId="0" borderId="19" xfId="0" applyFont="1" applyBorder="1">
      <alignment vertical="center"/>
    </xf>
    <xf numFmtId="176" fontId="13" fillId="0" borderId="0" xfId="0" applyNumberFormat="1" applyFont="1" applyAlignment="1">
      <alignment horizontal="center" vertical="center"/>
    </xf>
    <xf numFmtId="176" fontId="13" fillId="2" borderId="0" xfId="0" applyNumberFormat="1" applyFont="1" applyFill="1" applyAlignment="1">
      <alignment horizontal="right" vertical="center"/>
    </xf>
    <xf numFmtId="0" fontId="19" fillId="0" borderId="1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1" fontId="13" fillId="0" borderId="0" xfId="1" applyNumberFormat="1" applyFont="1" applyFill="1" applyBorder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0" fontId="19" fillId="0" borderId="0" xfId="0" applyFont="1">
      <alignment vertical="center"/>
    </xf>
    <xf numFmtId="176" fontId="13" fillId="0" borderId="3" xfId="2" applyNumberFormat="1" applyFont="1" applyBorder="1" applyAlignment="1">
      <alignment vertical="center" shrinkToFit="1"/>
    </xf>
    <xf numFmtId="176" fontId="13" fillId="2" borderId="3" xfId="2" applyNumberFormat="1" applyFont="1" applyFill="1" applyBorder="1" applyAlignment="1">
      <alignment vertical="center" shrinkToFit="1"/>
    </xf>
    <xf numFmtId="0" fontId="13" fillId="0" borderId="3" xfId="2" applyFont="1" applyBorder="1" applyAlignment="1">
      <alignment vertical="center" shrinkToFit="1"/>
    </xf>
    <xf numFmtId="0" fontId="19" fillId="0" borderId="2" xfId="2" applyFont="1" applyBorder="1">
      <alignment vertical="center"/>
    </xf>
    <xf numFmtId="176" fontId="13" fillId="0" borderId="18" xfId="2" applyNumberFormat="1" applyFont="1" applyBorder="1" applyAlignment="1">
      <alignment vertical="center" shrinkToFit="1"/>
    </xf>
    <xf numFmtId="176" fontId="13" fillId="2" borderId="18" xfId="2" applyNumberFormat="1" applyFont="1" applyFill="1" applyBorder="1" applyAlignment="1">
      <alignment vertical="center" shrinkToFit="1"/>
    </xf>
    <xf numFmtId="0" fontId="13" fillId="0" borderId="18" xfId="2" applyFont="1" applyBorder="1" applyAlignment="1">
      <alignment vertical="center" shrinkToFit="1"/>
    </xf>
    <xf numFmtId="0" fontId="19" fillId="0" borderId="19" xfId="2" applyFont="1" applyBorder="1">
      <alignment vertical="center"/>
    </xf>
    <xf numFmtId="0" fontId="18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38" fontId="15" fillId="2" borderId="8" xfId="1" applyNumberFormat="1" applyFont="1" applyFill="1" applyBorder="1" applyAlignment="1">
      <alignment horizontal="right" vertical="center"/>
    </xf>
    <xf numFmtId="38" fontId="15" fillId="2" borderId="6" xfId="1" applyNumberFormat="1" applyFont="1" applyFill="1" applyBorder="1" applyAlignment="1">
      <alignment horizontal="right" vertical="center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 shrinkToFit="1"/>
    </xf>
    <xf numFmtId="0" fontId="13" fillId="2" borderId="6" xfId="2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38" fontId="15" fillId="2" borderId="8" xfId="1" applyNumberFormat="1" applyFont="1" applyFill="1" applyBorder="1" applyAlignment="1">
      <alignment horizontal="right" vertical="center" wrapText="1"/>
    </xf>
    <xf numFmtId="38" fontId="15" fillId="2" borderId="6" xfId="1" applyNumberFormat="1" applyFont="1" applyFill="1" applyBorder="1" applyAlignment="1">
      <alignment horizontal="right"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3" fillId="0" borderId="6" xfId="2" applyFont="1" applyBorder="1" applyAlignment="1">
      <alignment vertical="center" shrinkToFit="1"/>
    </xf>
    <xf numFmtId="0" fontId="21" fillId="0" borderId="10" xfId="0" applyFont="1" applyBorder="1" applyAlignment="1">
      <alignment vertical="center" shrinkToFit="1"/>
    </xf>
    <xf numFmtId="0" fontId="13" fillId="0" borderId="8" xfId="2" applyFont="1" applyBorder="1" applyAlignment="1">
      <alignment horizontal="center" vertical="center" shrinkToFit="1"/>
    </xf>
    <xf numFmtId="0" fontId="21" fillId="0" borderId="6" xfId="0" applyFont="1" applyBorder="1" applyAlignment="1">
      <alignment vertical="center" shrinkToFit="1"/>
    </xf>
    <xf numFmtId="0" fontId="19" fillId="2" borderId="23" xfId="2" applyFont="1" applyFill="1" applyBorder="1" applyAlignment="1">
      <alignment horizontal="center" vertical="center" wrapText="1"/>
    </xf>
    <xf numFmtId="38" fontId="15" fillId="2" borderId="8" xfId="3" applyNumberFormat="1" applyFont="1" applyFill="1" applyBorder="1" applyAlignment="1">
      <alignment horizontal="right" vertical="center"/>
    </xf>
    <xf numFmtId="38" fontId="15" fillId="2" borderId="6" xfId="3" applyNumberFormat="1" applyFont="1" applyFill="1" applyBorder="1" applyAlignment="1">
      <alignment horizontal="right" vertical="center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5" xfId="2" applyFont="1" applyBorder="1" applyAlignment="1">
      <alignment horizontal="left" vertical="center" wrapText="1"/>
    </xf>
    <xf numFmtId="0" fontId="13" fillId="2" borderId="4" xfId="2" applyFont="1" applyFill="1" applyBorder="1" applyAlignment="1">
      <alignment horizontal="left" vertical="center" wrapText="1"/>
    </xf>
    <xf numFmtId="0" fontId="13" fillId="2" borderId="3" xfId="2" applyFont="1" applyFill="1" applyBorder="1" applyAlignment="1">
      <alignment horizontal="left" vertical="center" wrapText="1"/>
    </xf>
    <xf numFmtId="0" fontId="13" fillId="2" borderId="2" xfId="2" applyFont="1" applyFill="1" applyBorder="1" applyAlignment="1">
      <alignment horizontal="left" vertical="center" wrapText="1"/>
    </xf>
    <xf numFmtId="0" fontId="13" fillId="2" borderId="9" xfId="2" applyFont="1" applyFill="1" applyBorder="1" applyAlignment="1">
      <alignment horizontal="left" vertical="center" wrapText="1"/>
    </xf>
    <xf numFmtId="0" fontId="13" fillId="2" borderId="5" xfId="2" applyFont="1" applyFill="1" applyBorder="1" applyAlignment="1">
      <alignment horizontal="left" vertical="center" wrapText="1"/>
    </xf>
    <xf numFmtId="0" fontId="13" fillId="2" borderId="11" xfId="2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0" borderId="8" xfId="2" applyFont="1" applyBorder="1" applyAlignment="1">
      <alignment horizontal="center" vertical="center" wrapText="1"/>
    </xf>
    <xf numFmtId="0" fontId="19" fillId="0" borderId="10" xfId="2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41" fontId="13" fillId="2" borderId="4" xfId="1" applyNumberFormat="1" applyFont="1" applyFill="1" applyBorder="1" applyAlignment="1">
      <alignment horizontal="right" vertical="center"/>
    </xf>
    <xf numFmtId="41" fontId="13" fillId="2" borderId="3" xfId="1" applyNumberFormat="1" applyFont="1" applyFill="1" applyBorder="1" applyAlignment="1">
      <alignment horizontal="right" vertical="center"/>
    </xf>
    <xf numFmtId="41" fontId="13" fillId="2" borderId="9" xfId="1" applyNumberFormat="1" applyFont="1" applyFill="1" applyBorder="1" applyAlignment="1">
      <alignment horizontal="right" vertical="center"/>
    </xf>
    <xf numFmtId="41" fontId="13" fillId="2" borderId="5" xfId="1" applyNumberFormat="1" applyFont="1" applyFill="1" applyBorder="1" applyAlignment="1">
      <alignment horizontal="right" vertical="center"/>
    </xf>
    <xf numFmtId="176" fontId="13" fillId="2" borderId="4" xfId="0" applyNumberFormat="1" applyFont="1" applyFill="1" applyBorder="1" applyAlignment="1">
      <alignment horizontal="right" vertical="center"/>
    </xf>
    <xf numFmtId="176" fontId="13" fillId="2" borderId="3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176" fontId="13" fillId="2" borderId="17" xfId="0" applyNumberFormat="1" applyFont="1" applyFill="1" applyBorder="1" applyAlignment="1">
      <alignment horizontal="right" vertical="center"/>
    </xf>
    <xf numFmtId="176" fontId="13" fillId="2" borderId="18" xfId="0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38" fontId="15" fillId="5" borderId="8" xfId="1" applyNumberFormat="1" applyFont="1" applyFill="1" applyBorder="1" applyAlignment="1">
      <alignment horizontal="right" vertical="center"/>
    </xf>
    <xf numFmtId="38" fontId="15" fillId="5" borderId="6" xfId="1" applyNumberFormat="1" applyFont="1" applyFill="1" applyBorder="1" applyAlignment="1">
      <alignment horizontal="right" vertical="center"/>
    </xf>
    <xf numFmtId="176" fontId="13" fillId="2" borderId="7" xfId="0" applyNumberFormat="1" applyFont="1" applyFill="1" applyBorder="1" applyAlignment="1">
      <alignment horizontal="right" vertical="center"/>
    </xf>
    <xf numFmtId="176" fontId="13" fillId="2" borderId="0" xfId="0" applyNumberFormat="1" applyFont="1" applyFill="1" applyAlignment="1">
      <alignment horizontal="right" vertical="center"/>
    </xf>
    <xf numFmtId="0" fontId="13" fillId="2" borderId="6" xfId="2" applyFont="1" applyFill="1" applyBorder="1" applyAlignment="1">
      <alignment horizontal="center" vertical="center" wrapText="1"/>
    </xf>
    <xf numFmtId="0" fontId="19" fillId="2" borderId="8" xfId="2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 shrinkToFit="1"/>
    </xf>
    <xf numFmtId="0" fontId="21" fillId="0" borderId="5" xfId="0" applyFont="1" applyBorder="1" applyAlignment="1">
      <alignment vertical="center" shrinkToFit="1"/>
    </xf>
    <xf numFmtId="0" fontId="21" fillId="0" borderId="5" xfId="0" applyFont="1" applyBorder="1">
      <alignment vertical="center"/>
    </xf>
    <xf numFmtId="0" fontId="21" fillId="0" borderId="11" xfId="0" applyFont="1" applyBorder="1">
      <alignment vertical="center"/>
    </xf>
    <xf numFmtId="0" fontId="13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177" fontId="15" fillId="5" borderId="1" xfId="0" applyNumberFormat="1" applyFont="1" applyFill="1" applyBorder="1" applyAlignment="1">
      <alignment horizontal="right" vertical="center"/>
    </xf>
    <xf numFmtId="177" fontId="15" fillId="5" borderId="8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21" fillId="0" borderId="6" xfId="0" applyFont="1" applyBorder="1">
      <alignment vertical="center"/>
    </xf>
    <xf numFmtId="0" fontId="21" fillId="0" borderId="10" xfId="0" applyFont="1" applyBorder="1">
      <alignment vertical="center"/>
    </xf>
    <xf numFmtId="0" fontId="13" fillId="2" borderId="8" xfId="2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 shrinkToFit="1"/>
    </xf>
    <xf numFmtId="0" fontId="13" fillId="2" borderId="1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3" fillId="0" borderId="0" xfId="2" applyFont="1" applyAlignment="1">
      <alignment horizontal="right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 shrinkToFit="1"/>
    </xf>
    <xf numFmtId="0" fontId="15" fillId="5" borderId="6" xfId="0" applyFont="1" applyFill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 wrapText="1" shrinkToFit="1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 wrapText="1"/>
    </xf>
    <xf numFmtId="0" fontId="20" fillId="0" borderId="8" xfId="2" applyFont="1" applyBorder="1" applyAlignment="1">
      <alignment horizontal="center" vertical="center" wrapText="1"/>
    </xf>
    <xf numFmtId="0" fontId="20" fillId="0" borderId="6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  <xf numFmtId="0" fontId="19" fillId="2" borderId="8" xfId="2" applyFont="1" applyFill="1" applyBorder="1" applyAlignment="1">
      <alignment horizontal="center" vertical="center"/>
    </xf>
    <xf numFmtId="0" fontId="19" fillId="2" borderId="6" xfId="2" applyFont="1" applyFill="1" applyBorder="1" applyAlignment="1">
      <alignment horizontal="center" vertical="center"/>
    </xf>
    <xf numFmtId="0" fontId="19" fillId="2" borderId="10" xfId="2" applyFont="1" applyFill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13" fillId="2" borderId="12" xfId="2" applyFont="1" applyFill="1" applyBorder="1" applyAlignment="1">
      <alignment horizontal="center" vertical="center" wrapText="1"/>
    </xf>
    <xf numFmtId="0" fontId="13" fillId="2" borderId="5" xfId="2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horizontal="center" vertical="center" wrapText="1"/>
    </xf>
    <xf numFmtId="0" fontId="13" fillId="0" borderId="16" xfId="2" applyFont="1" applyBorder="1" applyAlignment="1">
      <alignment horizontal="center" vertical="center" wrapText="1"/>
    </xf>
    <xf numFmtId="0" fontId="13" fillId="0" borderId="16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 wrapText="1"/>
    </xf>
    <xf numFmtId="0" fontId="19" fillId="2" borderId="16" xfId="2" applyFont="1" applyFill="1" applyBorder="1" applyAlignment="1">
      <alignment horizontal="center" vertical="center"/>
    </xf>
    <xf numFmtId="0" fontId="19" fillId="0" borderId="0" xfId="2" applyFont="1" applyAlignment="1">
      <alignment horizontal="left" vertical="center" wrapText="1"/>
    </xf>
    <xf numFmtId="0" fontId="13" fillId="2" borderId="8" xfId="2" applyFont="1" applyFill="1" applyBorder="1" applyAlignment="1">
      <alignment horizontal="left" vertical="top" wrapText="1"/>
    </xf>
    <xf numFmtId="0" fontId="13" fillId="2" borderId="6" xfId="2" applyFont="1" applyFill="1" applyBorder="1" applyAlignment="1">
      <alignment horizontal="left" vertical="top" wrapText="1"/>
    </xf>
    <xf numFmtId="0" fontId="13" fillId="2" borderId="10" xfId="2" applyFont="1" applyFill="1" applyBorder="1" applyAlignment="1">
      <alignment horizontal="left" vertical="top" wrapText="1"/>
    </xf>
    <xf numFmtId="0" fontId="19" fillId="2" borderId="8" xfId="2" applyFont="1" applyFill="1" applyBorder="1" applyAlignment="1">
      <alignment horizontal="left" vertical="center"/>
    </xf>
    <xf numFmtId="0" fontId="19" fillId="2" borderId="10" xfId="2" applyFont="1" applyFill="1" applyBorder="1" applyAlignment="1">
      <alignment horizontal="left" vertical="center"/>
    </xf>
    <xf numFmtId="0" fontId="13" fillId="2" borderId="4" xfId="2" applyFont="1" applyFill="1" applyBorder="1" applyAlignment="1">
      <alignment horizontal="left" vertical="center" shrinkToFit="1"/>
    </xf>
    <xf numFmtId="0" fontId="13" fillId="2" borderId="3" xfId="2" applyFont="1" applyFill="1" applyBorder="1" applyAlignment="1">
      <alignment horizontal="left" vertical="center" shrinkToFit="1"/>
    </xf>
    <xf numFmtId="0" fontId="13" fillId="2" borderId="2" xfId="2" applyFont="1" applyFill="1" applyBorder="1" applyAlignment="1">
      <alignment horizontal="left" vertical="center" shrinkToFit="1"/>
    </xf>
    <xf numFmtId="0" fontId="13" fillId="2" borderId="9" xfId="2" applyFont="1" applyFill="1" applyBorder="1" applyAlignment="1">
      <alignment horizontal="left" vertical="center" shrinkToFit="1"/>
    </xf>
    <xf numFmtId="0" fontId="13" fillId="2" borderId="5" xfId="2" applyFont="1" applyFill="1" applyBorder="1" applyAlignment="1">
      <alignment horizontal="left" vertical="center" shrinkToFit="1"/>
    </xf>
    <xf numFmtId="0" fontId="13" fillId="2" borderId="11" xfId="2" applyFont="1" applyFill="1" applyBorder="1" applyAlignment="1">
      <alignment horizontal="left" vertical="center" shrinkToFit="1"/>
    </xf>
    <xf numFmtId="176" fontId="13" fillId="2" borderId="4" xfId="2" applyNumberFormat="1" applyFont="1" applyFill="1" applyBorder="1" applyAlignment="1">
      <alignment horizontal="right" vertical="center" shrinkToFit="1"/>
    </xf>
    <xf numFmtId="176" fontId="13" fillId="2" borderId="3" xfId="2" applyNumberFormat="1" applyFont="1" applyFill="1" applyBorder="1" applyAlignment="1">
      <alignment horizontal="right" vertical="center" shrinkToFit="1"/>
    </xf>
    <xf numFmtId="176" fontId="13" fillId="2" borderId="17" xfId="2" applyNumberFormat="1" applyFont="1" applyFill="1" applyBorder="1" applyAlignment="1">
      <alignment horizontal="right" vertical="center" shrinkToFit="1"/>
    </xf>
    <xf numFmtId="176" fontId="13" fillId="2" borderId="18" xfId="2" applyNumberFormat="1" applyFont="1" applyFill="1" applyBorder="1" applyAlignment="1">
      <alignment horizontal="right" vertical="center" shrinkToFit="1"/>
    </xf>
    <xf numFmtId="0" fontId="19" fillId="2" borderId="8" xfId="2" applyFont="1" applyFill="1" applyBorder="1" applyAlignment="1">
      <alignment horizontal="left" vertical="center" wrapText="1"/>
    </xf>
    <xf numFmtId="0" fontId="19" fillId="2" borderId="10" xfId="2" applyFont="1" applyFill="1" applyBorder="1" applyAlignment="1">
      <alignment horizontal="left" vertical="center" wrapText="1"/>
    </xf>
    <xf numFmtId="0" fontId="13" fillId="0" borderId="4" xfId="2" applyFont="1" applyBorder="1" applyAlignment="1">
      <alignment horizontal="center" vertical="center" shrinkToFit="1"/>
    </xf>
    <xf numFmtId="0" fontId="13" fillId="0" borderId="3" xfId="2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center" vertical="center" shrinkToFit="1"/>
    </xf>
    <xf numFmtId="0" fontId="13" fillId="0" borderId="27" xfId="2" applyFont="1" applyBorder="1" applyAlignment="1">
      <alignment horizontal="center" vertical="center" shrinkToFit="1"/>
    </xf>
    <xf numFmtId="0" fontId="13" fillId="0" borderId="28" xfId="2" applyFont="1" applyBorder="1" applyAlignment="1">
      <alignment horizontal="center" vertical="center" shrinkToFit="1"/>
    </xf>
    <xf numFmtId="0" fontId="13" fillId="0" borderId="30" xfId="2" applyFont="1" applyBorder="1" applyAlignment="1">
      <alignment horizontal="center" vertical="center" shrinkToFit="1"/>
    </xf>
    <xf numFmtId="0" fontId="13" fillId="0" borderId="15" xfId="2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 wrapText="1"/>
    </xf>
    <xf numFmtId="0" fontId="13" fillId="2" borderId="14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0" fontId="13" fillId="0" borderId="5" xfId="2" applyFont="1" applyBorder="1" applyAlignment="1">
      <alignment horizontal="left" vertical="center"/>
    </xf>
    <xf numFmtId="0" fontId="13" fillId="2" borderId="10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 wrapText="1"/>
    </xf>
    <xf numFmtId="0" fontId="13" fillId="2" borderId="26" xfId="2" applyFont="1" applyFill="1" applyBorder="1" applyAlignment="1">
      <alignment horizontal="center" vertical="center" shrinkToFit="1"/>
    </xf>
    <xf numFmtId="0" fontId="13" fillId="2" borderId="24" xfId="2" applyFont="1" applyFill="1" applyBorder="1" applyAlignment="1">
      <alignment horizontal="center" vertical="center" shrinkToFit="1"/>
    </xf>
    <xf numFmtId="0" fontId="13" fillId="0" borderId="25" xfId="2" applyFont="1" applyBorder="1" applyAlignment="1">
      <alignment vertical="center" shrinkToFit="1"/>
    </xf>
    <xf numFmtId="0" fontId="21" fillId="0" borderId="26" xfId="0" applyFont="1" applyBorder="1" applyAlignment="1">
      <alignment vertical="center" shrinkToFit="1"/>
    </xf>
    <xf numFmtId="38" fontId="15" fillId="5" borderId="8" xfId="1" applyNumberFormat="1" applyFont="1" applyFill="1" applyBorder="1" applyAlignment="1">
      <alignment horizontal="right" vertical="center" wrapText="1"/>
    </xf>
    <xf numFmtId="38" fontId="15" fillId="5" borderId="6" xfId="1" applyNumberFormat="1" applyFont="1" applyFill="1" applyBorder="1" applyAlignment="1">
      <alignment horizontal="right" vertical="center" wrapText="1"/>
    </xf>
    <xf numFmtId="0" fontId="4" fillId="2" borderId="1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41" fontId="4" fillId="2" borderId="4" xfId="1" applyNumberFormat="1" applyFont="1" applyFill="1" applyBorder="1" applyAlignment="1">
      <alignment horizontal="right" vertical="center"/>
    </xf>
    <xf numFmtId="41" fontId="4" fillId="2" borderId="3" xfId="1" applyNumberFormat="1" applyFont="1" applyFill="1" applyBorder="1" applyAlignment="1">
      <alignment horizontal="right" vertical="center"/>
    </xf>
    <xf numFmtId="41" fontId="4" fillId="2" borderId="9" xfId="1" applyNumberFormat="1" applyFont="1" applyFill="1" applyBorder="1" applyAlignment="1">
      <alignment horizontal="right" vertical="center"/>
    </xf>
    <xf numFmtId="41" fontId="4" fillId="2" borderId="5" xfId="1" applyNumberFormat="1" applyFont="1" applyFill="1" applyBorder="1" applyAlignment="1">
      <alignment horizontal="right" vertical="center"/>
    </xf>
    <xf numFmtId="0" fontId="4" fillId="2" borderId="4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9" xfId="2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left" vertical="center" wrapText="1"/>
    </xf>
    <xf numFmtId="0" fontId="4" fillId="2" borderId="11" xfId="2" applyFont="1" applyFill="1" applyBorder="1" applyAlignment="1">
      <alignment horizontal="left" vertical="center" wrapText="1"/>
    </xf>
    <xf numFmtId="0" fontId="13" fillId="2" borderId="9" xfId="2" applyFont="1" applyFill="1" applyBorder="1" applyAlignment="1">
      <alignment horizontal="left" vertical="top"/>
    </xf>
    <xf numFmtId="0" fontId="13" fillId="2" borderId="5" xfId="2" applyFont="1" applyFill="1" applyBorder="1" applyAlignment="1">
      <alignment horizontal="left" vertical="top"/>
    </xf>
    <xf numFmtId="0" fontId="13" fillId="2" borderId="11" xfId="2" applyFont="1" applyFill="1" applyBorder="1" applyAlignment="1">
      <alignment horizontal="left" vertical="top"/>
    </xf>
    <xf numFmtId="0" fontId="13" fillId="2" borderId="8" xfId="2" applyFont="1" applyFill="1" applyBorder="1" applyAlignment="1">
      <alignment horizontal="left" vertical="top"/>
    </xf>
    <xf numFmtId="0" fontId="13" fillId="2" borderId="6" xfId="2" applyFont="1" applyFill="1" applyBorder="1" applyAlignment="1">
      <alignment horizontal="left" vertical="top"/>
    </xf>
    <xf numFmtId="0" fontId="13" fillId="2" borderId="10" xfId="2" applyFont="1" applyFill="1" applyBorder="1" applyAlignment="1">
      <alignment horizontal="left" vertical="top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10064</xdr:colOff>
      <xdr:row>13</xdr:row>
      <xdr:rowOff>142875</xdr:rowOff>
    </xdr:from>
    <xdr:to>
      <xdr:col>42</xdr:col>
      <xdr:colOff>124364</xdr:colOff>
      <xdr:row>16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F2B6F6-F2E4-4AA4-8946-DC5398BD4819}"/>
            </a:ext>
          </a:extLst>
        </xdr:cNvPr>
        <xdr:cNvSpPr/>
      </xdr:nvSpPr>
      <xdr:spPr>
        <a:xfrm>
          <a:off x="6497847" y="3737215"/>
          <a:ext cx="3142531" cy="881152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209549</xdr:colOff>
      <xdr:row>1</xdr:row>
      <xdr:rowOff>1</xdr:rowOff>
    </xdr:from>
    <xdr:to>
      <xdr:col>52</xdr:col>
      <xdr:colOff>476250</xdr:colOff>
      <xdr:row>9</xdr:row>
      <xdr:rowOff>19051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9F7AE8-4840-4F8D-996D-9624C9BD2150}"/>
            </a:ext>
          </a:extLst>
        </xdr:cNvPr>
        <xdr:cNvSpPr txBox="1"/>
      </xdr:nvSpPr>
      <xdr:spPr>
        <a:xfrm>
          <a:off x="6610349" y="152401"/>
          <a:ext cx="7562851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70866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10064</xdr:colOff>
      <xdr:row>13</xdr:row>
      <xdr:rowOff>142875</xdr:rowOff>
    </xdr:from>
    <xdr:to>
      <xdr:col>42</xdr:col>
      <xdr:colOff>124364</xdr:colOff>
      <xdr:row>16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B27CB5B-C35E-44F9-B810-9CD0B079970E}"/>
            </a:ext>
          </a:extLst>
        </xdr:cNvPr>
        <xdr:cNvSpPr/>
      </xdr:nvSpPr>
      <xdr:spPr>
        <a:xfrm>
          <a:off x="6410864" y="3381375"/>
          <a:ext cx="3181350" cy="742950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209549</xdr:colOff>
      <xdr:row>1</xdr:row>
      <xdr:rowOff>1</xdr:rowOff>
    </xdr:from>
    <xdr:to>
      <xdr:col>52</xdr:col>
      <xdr:colOff>476250</xdr:colOff>
      <xdr:row>9</xdr:row>
      <xdr:rowOff>19051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C7690D1-CDAE-4D95-8AD7-B76225660DEA}"/>
            </a:ext>
          </a:extLst>
        </xdr:cNvPr>
        <xdr:cNvSpPr txBox="1"/>
      </xdr:nvSpPr>
      <xdr:spPr>
        <a:xfrm>
          <a:off x="6610349" y="152401"/>
          <a:ext cx="7562851" cy="1876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D1ADA16-6F0C-478C-BE59-4EF244774608}"/>
            </a:ext>
          </a:extLst>
        </xdr:cNvPr>
        <xdr:cNvSpPr/>
      </xdr:nvSpPr>
      <xdr:spPr>
        <a:xfrm>
          <a:off x="7086600" y="400050"/>
          <a:ext cx="457200" cy="2000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AP106"/>
  <sheetViews>
    <sheetView tabSelected="1" view="pageBreakPreview" zoomScale="106" zoomScaleNormal="100" zoomScaleSheetLayoutView="106" workbookViewId="0"/>
  </sheetViews>
  <sheetFormatPr defaultColWidth="7.5" defaultRowHeight="12"/>
  <cols>
    <col min="1" max="21" width="3.125" style="18" customWidth="1"/>
    <col min="22" max="22" width="2.75" style="18" customWidth="1"/>
    <col min="23" max="23" width="3.75" style="18" customWidth="1"/>
    <col min="24" max="25" width="2.75" style="18" customWidth="1"/>
    <col min="26" max="26" width="3.625" style="18" customWidth="1"/>
    <col min="27" max="34" width="2.75" style="18" customWidth="1"/>
    <col min="35" max="46" width="2.625" style="18" customWidth="1"/>
    <col min="47" max="54" width="7.5" style="18"/>
    <col min="55" max="55" width="45" style="18" customWidth="1"/>
    <col min="56" max="256" width="7.5" style="18"/>
    <col min="257" max="280" width="2.625" style="18" customWidth="1"/>
    <col min="281" max="281" width="2.875" style="18" customWidth="1"/>
    <col min="282" max="302" width="2.625" style="18" customWidth="1"/>
    <col min="303" max="512" width="7.5" style="18"/>
    <col min="513" max="536" width="2.625" style="18" customWidth="1"/>
    <col min="537" max="537" width="2.875" style="18" customWidth="1"/>
    <col min="538" max="558" width="2.625" style="18" customWidth="1"/>
    <col min="559" max="768" width="7.5" style="18"/>
    <col min="769" max="792" width="2.625" style="18" customWidth="1"/>
    <col min="793" max="793" width="2.875" style="18" customWidth="1"/>
    <col min="794" max="814" width="2.625" style="18" customWidth="1"/>
    <col min="815" max="1024" width="7.5" style="18"/>
    <col min="1025" max="1048" width="2.625" style="18" customWidth="1"/>
    <col min="1049" max="1049" width="2.875" style="18" customWidth="1"/>
    <col min="1050" max="1070" width="2.625" style="18" customWidth="1"/>
    <col min="1071" max="1280" width="7.5" style="18"/>
    <col min="1281" max="1304" width="2.625" style="18" customWidth="1"/>
    <col min="1305" max="1305" width="2.875" style="18" customWidth="1"/>
    <col min="1306" max="1326" width="2.625" style="18" customWidth="1"/>
    <col min="1327" max="1536" width="7.5" style="18"/>
    <col min="1537" max="1560" width="2.625" style="18" customWidth="1"/>
    <col min="1561" max="1561" width="2.875" style="18" customWidth="1"/>
    <col min="1562" max="1582" width="2.625" style="18" customWidth="1"/>
    <col min="1583" max="1792" width="7.5" style="18"/>
    <col min="1793" max="1816" width="2.625" style="18" customWidth="1"/>
    <col min="1817" max="1817" width="2.875" style="18" customWidth="1"/>
    <col min="1818" max="1838" width="2.625" style="18" customWidth="1"/>
    <col min="1839" max="2048" width="7.5" style="18"/>
    <col min="2049" max="2072" width="2.625" style="18" customWidth="1"/>
    <col min="2073" max="2073" width="2.875" style="18" customWidth="1"/>
    <col min="2074" max="2094" width="2.625" style="18" customWidth="1"/>
    <col min="2095" max="2304" width="7.5" style="18"/>
    <col min="2305" max="2328" width="2.625" style="18" customWidth="1"/>
    <col min="2329" max="2329" width="2.875" style="18" customWidth="1"/>
    <col min="2330" max="2350" width="2.625" style="18" customWidth="1"/>
    <col min="2351" max="2560" width="7.5" style="18"/>
    <col min="2561" max="2584" width="2.625" style="18" customWidth="1"/>
    <col min="2585" max="2585" width="2.875" style="18" customWidth="1"/>
    <col min="2586" max="2606" width="2.625" style="18" customWidth="1"/>
    <col min="2607" max="2816" width="7.5" style="18"/>
    <col min="2817" max="2840" width="2.625" style="18" customWidth="1"/>
    <col min="2841" max="2841" width="2.875" style="18" customWidth="1"/>
    <col min="2842" max="2862" width="2.625" style="18" customWidth="1"/>
    <col min="2863" max="3072" width="7.5" style="18"/>
    <col min="3073" max="3096" width="2.625" style="18" customWidth="1"/>
    <col min="3097" max="3097" width="2.875" style="18" customWidth="1"/>
    <col min="3098" max="3118" width="2.625" style="18" customWidth="1"/>
    <col min="3119" max="3328" width="7.5" style="18"/>
    <col min="3329" max="3352" width="2.625" style="18" customWidth="1"/>
    <col min="3353" max="3353" width="2.875" style="18" customWidth="1"/>
    <col min="3354" max="3374" width="2.625" style="18" customWidth="1"/>
    <col min="3375" max="3584" width="7.5" style="18"/>
    <col min="3585" max="3608" width="2.625" style="18" customWidth="1"/>
    <col min="3609" max="3609" width="2.875" style="18" customWidth="1"/>
    <col min="3610" max="3630" width="2.625" style="18" customWidth="1"/>
    <col min="3631" max="3840" width="7.5" style="18"/>
    <col min="3841" max="3864" width="2.625" style="18" customWidth="1"/>
    <col min="3865" max="3865" width="2.875" style="18" customWidth="1"/>
    <col min="3866" max="3886" width="2.625" style="18" customWidth="1"/>
    <col min="3887" max="4096" width="7.5" style="18"/>
    <col min="4097" max="4120" width="2.625" style="18" customWidth="1"/>
    <col min="4121" max="4121" width="2.875" style="18" customWidth="1"/>
    <col min="4122" max="4142" width="2.625" style="18" customWidth="1"/>
    <col min="4143" max="4352" width="7.5" style="18"/>
    <col min="4353" max="4376" width="2.625" style="18" customWidth="1"/>
    <col min="4377" max="4377" width="2.875" style="18" customWidth="1"/>
    <col min="4378" max="4398" width="2.625" style="18" customWidth="1"/>
    <col min="4399" max="4608" width="7.5" style="18"/>
    <col min="4609" max="4632" width="2.625" style="18" customWidth="1"/>
    <col min="4633" max="4633" width="2.875" style="18" customWidth="1"/>
    <col min="4634" max="4654" width="2.625" style="18" customWidth="1"/>
    <col min="4655" max="4864" width="7.5" style="18"/>
    <col min="4865" max="4888" width="2.625" style="18" customWidth="1"/>
    <col min="4889" max="4889" width="2.875" style="18" customWidth="1"/>
    <col min="4890" max="4910" width="2.625" style="18" customWidth="1"/>
    <col min="4911" max="5120" width="7.5" style="18"/>
    <col min="5121" max="5144" width="2.625" style="18" customWidth="1"/>
    <col min="5145" max="5145" width="2.875" style="18" customWidth="1"/>
    <col min="5146" max="5166" width="2.625" style="18" customWidth="1"/>
    <col min="5167" max="5376" width="7.5" style="18"/>
    <col min="5377" max="5400" width="2.625" style="18" customWidth="1"/>
    <col min="5401" max="5401" width="2.875" style="18" customWidth="1"/>
    <col min="5402" max="5422" width="2.625" style="18" customWidth="1"/>
    <col min="5423" max="5632" width="7.5" style="18"/>
    <col min="5633" max="5656" width="2.625" style="18" customWidth="1"/>
    <col min="5657" max="5657" width="2.875" style="18" customWidth="1"/>
    <col min="5658" max="5678" width="2.625" style="18" customWidth="1"/>
    <col min="5679" max="5888" width="7.5" style="18"/>
    <col min="5889" max="5912" width="2.625" style="18" customWidth="1"/>
    <col min="5913" max="5913" width="2.875" style="18" customWidth="1"/>
    <col min="5914" max="5934" width="2.625" style="18" customWidth="1"/>
    <col min="5935" max="6144" width="7.5" style="18"/>
    <col min="6145" max="6168" width="2.625" style="18" customWidth="1"/>
    <col min="6169" max="6169" width="2.875" style="18" customWidth="1"/>
    <col min="6170" max="6190" width="2.625" style="18" customWidth="1"/>
    <col min="6191" max="6400" width="7.5" style="18"/>
    <col min="6401" max="6424" width="2.625" style="18" customWidth="1"/>
    <col min="6425" max="6425" width="2.875" style="18" customWidth="1"/>
    <col min="6426" max="6446" width="2.625" style="18" customWidth="1"/>
    <col min="6447" max="6656" width="7.5" style="18"/>
    <col min="6657" max="6680" width="2.625" style="18" customWidth="1"/>
    <col min="6681" max="6681" width="2.875" style="18" customWidth="1"/>
    <col min="6682" max="6702" width="2.625" style="18" customWidth="1"/>
    <col min="6703" max="6912" width="7.5" style="18"/>
    <col min="6913" max="6936" width="2.625" style="18" customWidth="1"/>
    <col min="6937" max="6937" width="2.875" style="18" customWidth="1"/>
    <col min="6938" max="6958" width="2.625" style="18" customWidth="1"/>
    <col min="6959" max="7168" width="7.5" style="18"/>
    <col min="7169" max="7192" width="2.625" style="18" customWidth="1"/>
    <col min="7193" max="7193" width="2.875" style="18" customWidth="1"/>
    <col min="7194" max="7214" width="2.625" style="18" customWidth="1"/>
    <col min="7215" max="7424" width="7.5" style="18"/>
    <col min="7425" max="7448" width="2.625" style="18" customWidth="1"/>
    <col min="7449" max="7449" width="2.875" style="18" customWidth="1"/>
    <col min="7450" max="7470" width="2.625" style="18" customWidth="1"/>
    <col min="7471" max="7680" width="7.5" style="18"/>
    <col min="7681" max="7704" width="2.625" style="18" customWidth="1"/>
    <col min="7705" max="7705" width="2.875" style="18" customWidth="1"/>
    <col min="7706" max="7726" width="2.625" style="18" customWidth="1"/>
    <col min="7727" max="7936" width="7.5" style="18"/>
    <col min="7937" max="7960" width="2.625" style="18" customWidth="1"/>
    <col min="7961" max="7961" width="2.875" style="18" customWidth="1"/>
    <col min="7962" max="7982" width="2.625" style="18" customWidth="1"/>
    <col min="7983" max="8192" width="7.5" style="18"/>
    <col min="8193" max="8216" width="2.625" style="18" customWidth="1"/>
    <col min="8217" max="8217" width="2.875" style="18" customWidth="1"/>
    <col min="8218" max="8238" width="2.625" style="18" customWidth="1"/>
    <col min="8239" max="8448" width="7.5" style="18"/>
    <col min="8449" max="8472" width="2.625" style="18" customWidth="1"/>
    <col min="8473" max="8473" width="2.875" style="18" customWidth="1"/>
    <col min="8474" max="8494" width="2.625" style="18" customWidth="1"/>
    <col min="8495" max="8704" width="7.5" style="18"/>
    <col min="8705" max="8728" width="2.625" style="18" customWidth="1"/>
    <col min="8729" max="8729" width="2.875" style="18" customWidth="1"/>
    <col min="8730" max="8750" width="2.625" style="18" customWidth="1"/>
    <col min="8751" max="8960" width="7.5" style="18"/>
    <col min="8961" max="8984" width="2.625" style="18" customWidth="1"/>
    <col min="8985" max="8985" width="2.875" style="18" customWidth="1"/>
    <col min="8986" max="9006" width="2.625" style="18" customWidth="1"/>
    <col min="9007" max="9216" width="7.5" style="18"/>
    <col min="9217" max="9240" width="2.625" style="18" customWidth="1"/>
    <col min="9241" max="9241" width="2.875" style="18" customWidth="1"/>
    <col min="9242" max="9262" width="2.625" style="18" customWidth="1"/>
    <col min="9263" max="9472" width="7.5" style="18"/>
    <col min="9473" max="9496" width="2.625" style="18" customWidth="1"/>
    <col min="9497" max="9497" width="2.875" style="18" customWidth="1"/>
    <col min="9498" max="9518" width="2.625" style="18" customWidth="1"/>
    <col min="9519" max="9728" width="7.5" style="18"/>
    <col min="9729" max="9752" width="2.625" style="18" customWidth="1"/>
    <col min="9753" max="9753" width="2.875" style="18" customWidth="1"/>
    <col min="9754" max="9774" width="2.625" style="18" customWidth="1"/>
    <col min="9775" max="9984" width="7.5" style="18"/>
    <col min="9985" max="10008" width="2.625" style="18" customWidth="1"/>
    <col min="10009" max="10009" width="2.875" style="18" customWidth="1"/>
    <col min="10010" max="10030" width="2.625" style="18" customWidth="1"/>
    <col min="10031" max="10240" width="7.5" style="18"/>
    <col min="10241" max="10264" width="2.625" style="18" customWidth="1"/>
    <col min="10265" max="10265" width="2.875" style="18" customWidth="1"/>
    <col min="10266" max="10286" width="2.625" style="18" customWidth="1"/>
    <col min="10287" max="10496" width="7.5" style="18"/>
    <col min="10497" max="10520" width="2.625" style="18" customWidth="1"/>
    <col min="10521" max="10521" width="2.875" style="18" customWidth="1"/>
    <col min="10522" max="10542" width="2.625" style="18" customWidth="1"/>
    <col min="10543" max="10752" width="7.5" style="18"/>
    <col min="10753" max="10776" width="2.625" style="18" customWidth="1"/>
    <col min="10777" max="10777" width="2.875" style="18" customWidth="1"/>
    <col min="10778" max="10798" width="2.625" style="18" customWidth="1"/>
    <col min="10799" max="11008" width="7.5" style="18"/>
    <col min="11009" max="11032" width="2.625" style="18" customWidth="1"/>
    <col min="11033" max="11033" width="2.875" style="18" customWidth="1"/>
    <col min="11034" max="11054" width="2.625" style="18" customWidth="1"/>
    <col min="11055" max="11264" width="7.5" style="18"/>
    <col min="11265" max="11288" width="2.625" style="18" customWidth="1"/>
    <col min="11289" max="11289" width="2.875" style="18" customWidth="1"/>
    <col min="11290" max="11310" width="2.625" style="18" customWidth="1"/>
    <col min="11311" max="11520" width="7.5" style="18"/>
    <col min="11521" max="11544" width="2.625" style="18" customWidth="1"/>
    <col min="11545" max="11545" width="2.875" style="18" customWidth="1"/>
    <col min="11546" max="11566" width="2.625" style="18" customWidth="1"/>
    <col min="11567" max="11776" width="7.5" style="18"/>
    <col min="11777" max="11800" width="2.625" style="18" customWidth="1"/>
    <col min="11801" max="11801" width="2.875" style="18" customWidth="1"/>
    <col min="11802" max="11822" width="2.625" style="18" customWidth="1"/>
    <col min="11823" max="12032" width="7.5" style="18"/>
    <col min="12033" max="12056" width="2.625" style="18" customWidth="1"/>
    <col min="12057" max="12057" width="2.875" style="18" customWidth="1"/>
    <col min="12058" max="12078" width="2.625" style="18" customWidth="1"/>
    <col min="12079" max="12288" width="7.5" style="18"/>
    <col min="12289" max="12312" width="2.625" style="18" customWidth="1"/>
    <col min="12313" max="12313" width="2.875" style="18" customWidth="1"/>
    <col min="12314" max="12334" width="2.625" style="18" customWidth="1"/>
    <col min="12335" max="12544" width="7.5" style="18"/>
    <col min="12545" max="12568" width="2.625" style="18" customWidth="1"/>
    <col min="12569" max="12569" width="2.875" style="18" customWidth="1"/>
    <col min="12570" max="12590" width="2.625" style="18" customWidth="1"/>
    <col min="12591" max="12800" width="7.5" style="18"/>
    <col min="12801" max="12824" width="2.625" style="18" customWidth="1"/>
    <col min="12825" max="12825" width="2.875" style="18" customWidth="1"/>
    <col min="12826" max="12846" width="2.625" style="18" customWidth="1"/>
    <col min="12847" max="13056" width="7.5" style="18"/>
    <col min="13057" max="13080" width="2.625" style="18" customWidth="1"/>
    <col min="13081" max="13081" width="2.875" style="18" customWidth="1"/>
    <col min="13082" max="13102" width="2.625" style="18" customWidth="1"/>
    <col min="13103" max="13312" width="7.5" style="18"/>
    <col min="13313" max="13336" width="2.625" style="18" customWidth="1"/>
    <col min="13337" max="13337" width="2.875" style="18" customWidth="1"/>
    <col min="13338" max="13358" width="2.625" style="18" customWidth="1"/>
    <col min="13359" max="13568" width="7.5" style="18"/>
    <col min="13569" max="13592" width="2.625" style="18" customWidth="1"/>
    <col min="13593" max="13593" width="2.875" style="18" customWidth="1"/>
    <col min="13594" max="13614" width="2.625" style="18" customWidth="1"/>
    <col min="13615" max="13824" width="7.5" style="18"/>
    <col min="13825" max="13848" width="2.625" style="18" customWidth="1"/>
    <col min="13849" max="13849" width="2.875" style="18" customWidth="1"/>
    <col min="13850" max="13870" width="2.625" style="18" customWidth="1"/>
    <col min="13871" max="14080" width="7.5" style="18"/>
    <col min="14081" max="14104" width="2.625" style="18" customWidth="1"/>
    <col min="14105" max="14105" width="2.875" style="18" customWidth="1"/>
    <col min="14106" max="14126" width="2.625" style="18" customWidth="1"/>
    <col min="14127" max="14336" width="7.5" style="18"/>
    <col min="14337" max="14360" width="2.625" style="18" customWidth="1"/>
    <col min="14361" max="14361" width="2.875" style="18" customWidth="1"/>
    <col min="14362" max="14382" width="2.625" style="18" customWidth="1"/>
    <col min="14383" max="14592" width="7.5" style="18"/>
    <col min="14593" max="14616" width="2.625" style="18" customWidth="1"/>
    <col min="14617" max="14617" width="2.875" style="18" customWidth="1"/>
    <col min="14618" max="14638" width="2.625" style="18" customWidth="1"/>
    <col min="14639" max="14848" width="7.5" style="18"/>
    <col min="14849" max="14872" width="2.625" style="18" customWidth="1"/>
    <col min="14873" max="14873" width="2.875" style="18" customWidth="1"/>
    <col min="14874" max="14894" width="2.625" style="18" customWidth="1"/>
    <col min="14895" max="15104" width="7.5" style="18"/>
    <col min="15105" max="15128" width="2.625" style="18" customWidth="1"/>
    <col min="15129" max="15129" width="2.875" style="18" customWidth="1"/>
    <col min="15130" max="15150" width="2.625" style="18" customWidth="1"/>
    <col min="15151" max="15360" width="7.5" style="18"/>
    <col min="15361" max="15384" width="2.625" style="18" customWidth="1"/>
    <col min="15385" max="15385" width="2.875" style="18" customWidth="1"/>
    <col min="15386" max="15406" width="2.625" style="18" customWidth="1"/>
    <col min="15407" max="15616" width="7.5" style="18"/>
    <col min="15617" max="15640" width="2.625" style="18" customWidth="1"/>
    <col min="15641" max="15641" width="2.875" style="18" customWidth="1"/>
    <col min="15642" max="15662" width="2.625" style="18" customWidth="1"/>
    <col min="15663" max="15872" width="7.5" style="18"/>
    <col min="15873" max="15896" width="2.625" style="18" customWidth="1"/>
    <col min="15897" max="15897" width="2.875" style="18" customWidth="1"/>
    <col min="15898" max="15918" width="2.625" style="18" customWidth="1"/>
    <col min="15919" max="16128" width="7.5" style="18"/>
    <col min="16129" max="16152" width="2.625" style="18" customWidth="1"/>
    <col min="16153" max="16153" width="2.875" style="18" customWidth="1"/>
    <col min="16154" max="16174" width="2.625" style="18" customWidth="1"/>
    <col min="16175" max="16384" width="7.5" style="18"/>
  </cols>
  <sheetData>
    <row r="1" spans="1:42">
      <c r="Z1" s="22" t="s">
        <v>27</v>
      </c>
    </row>
    <row r="2" spans="1:42" s="24" customFormat="1" ht="19.5" customHeight="1">
      <c r="A2" s="74" t="s">
        <v>198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23"/>
      <c r="AB2" s="23"/>
      <c r="AC2" s="18"/>
      <c r="AD2" s="23"/>
      <c r="AE2" s="23"/>
      <c r="AF2" s="23"/>
      <c r="AG2" s="23"/>
      <c r="AH2" s="23"/>
    </row>
    <row r="3" spans="1:42" ht="15.75" customHeight="1">
      <c r="S3" s="174" t="s">
        <v>2</v>
      </c>
      <c r="T3" s="174"/>
      <c r="U3" s="25"/>
      <c r="V3" s="18" t="s">
        <v>8</v>
      </c>
      <c r="W3" s="25"/>
      <c r="X3" s="18" t="s">
        <v>7</v>
      </c>
      <c r="Y3" s="25"/>
      <c r="Z3" s="18" t="s">
        <v>20</v>
      </c>
      <c r="AC3" s="26"/>
    </row>
    <row r="4" spans="1:42">
      <c r="A4" s="18" t="s">
        <v>25</v>
      </c>
    </row>
    <row r="5" spans="1:42" ht="8.25" customHeight="1">
      <c r="Q5" s="27"/>
      <c r="R5" s="27"/>
      <c r="S5" s="21"/>
      <c r="T5" s="21"/>
      <c r="U5" s="21"/>
      <c r="V5" s="21"/>
      <c r="W5" s="21"/>
      <c r="X5" s="21"/>
      <c r="Y5" s="21"/>
      <c r="Z5" s="21"/>
    </row>
    <row r="6" spans="1:42" ht="52.5" customHeight="1">
      <c r="A6" s="179" t="s">
        <v>188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28"/>
      <c r="AB6" s="28"/>
      <c r="AC6" s="28"/>
      <c r="AD6" s="28"/>
      <c r="AE6" s="28"/>
      <c r="AF6" s="28"/>
      <c r="AG6" s="28"/>
      <c r="AH6" s="28"/>
    </row>
    <row r="7" spans="1:42" ht="15" customHeight="1">
      <c r="A7" s="180" t="s">
        <v>3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28"/>
      <c r="AB7" s="28"/>
      <c r="AC7" s="28"/>
      <c r="AD7" s="28"/>
      <c r="AE7" s="28"/>
      <c r="AF7" s="28"/>
      <c r="AG7" s="28"/>
      <c r="AH7" s="28"/>
    </row>
    <row r="8" spans="1:42" ht="8.25" customHeight="1"/>
    <row r="9" spans="1:42" ht="15" customHeight="1">
      <c r="A9" s="84" t="s">
        <v>24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188" t="s">
        <v>199</v>
      </c>
      <c r="W9" s="188"/>
      <c r="X9" s="188"/>
      <c r="Y9" s="188"/>
      <c r="Z9" s="189"/>
    </row>
    <row r="10" spans="1:42" ht="26.25" customHeight="1">
      <c r="A10" s="194" t="s">
        <v>151</v>
      </c>
      <c r="B10" s="195"/>
      <c r="C10" s="195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0"/>
      <c r="W10" s="190"/>
      <c r="X10" s="190"/>
      <c r="Y10" s="190"/>
      <c r="Z10" s="191"/>
    </row>
    <row r="11" spans="1:42" ht="26.25" customHeight="1">
      <c r="A11" s="181" t="s">
        <v>181</v>
      </c>
      <c r="B11" s="182"/>
      <c r="C11" s="183"/>
      <c r="D11" s="184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6"/>
      <c r="V11" s="190"/>
      <c r="W11" s="190"/>
      <c r="X11" s="190"/>
      <c r="Y11" s="190"/>
      <c r="Z11" s="191"/>
    </row>
    <row r="12" spans="1:42" ht="26.25" customHeight="1" thickBot="1">
      <c r="A12" s="196" t="s">
        <v>23</v>
      </c>
      <c r="B12" s="196"/>
      <c r="C12" s="196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90"/>
      <c r="W12" s="190"/>
      <c r="X12" s="190"/>
      <c r="Y12" s="190"/>
      <c r="Z12" s="191"/>
    </row>
    <row r="13" spans="1:42" ht="18" customHeight="1" thickTop="1">
      <c r="A13" s="187" t="s">
        <v>200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92"/>
      <c r="W13" s="192"/>
      <c r="X13" s="192"/>
      <c r="Y13" s="192"/>
      <c r="Z13" s="193"/>
    </row>
    <row r="14" spans="1:42" ht="15" customHeight="1">
      <c r="A14" s="84" t="s">
        <v>167</v>
      </c>
      <c r="B14" s="84"/>
      <c r="C14" s="84"/>
      <c r="D14" s="84"/>
      <c r="E14" s="84"/>
      <c r="F14" s="84"/>
      <c r="G14" s="84"/>
      <c r="H14" s="84"/>
      <c r="I14" s="84" t="s">
        <v>4</v>
      </c>
      <c r="J14" s="84"/>
      <c r="K14" s="84"/>
      <c r="L14" s="84"/>
      <c r="M14" s="84"/>
      <c r="N14" s="84"/>
      <c r="O14" s="84"/>
      <c r="P14" s="84"/>
      <c r="Q14" s="84"/>
      <c r="R14" s="84" t="s">
        <v>146</v>
      </c>
      <c r="S14" s="84"/>
      <c r="T14" s="84"/>
      <c r="U14" s="84"/>
      <c r="V14" s="84"/>
      <c r="W14" s="84"/>
      <c r="X14" s="84"/>
      <c r="Y14" s="84"/>
      <c r="Z14" s="84"/>
    </row>
    <row r="15" spans="1:42" ht="26.25" customHeight="1">
      <c r="A15" s="169"/>
      <c r="B15" s="169"/>
      <c r="C15" s="169"/>
      <c r="D15" s="169"/>
      <c r="E15" s="169"/>
      <c r="F15" s="169"/>
      <c r="G15" s="169"/>
      <c r="H15" s="169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</row>
    <row r="16" spans="1:42" ht="16.5" customHeight="1">
      <c r="A16" s="85" t="s">
        <v>128</v>
      </c>
      <c r="B16" s="95"/>
      <c r="C16" s="95"/>
      <c r="D16" s="95"/>
      <c r="E16" s="95"/>
      <c r="F16" s="95"/>
      <c r="G16" s="95"/>
      <c r="H16" s="96"/>
      <c r="I16" s="99" t="s">
        <v>129</v>
      </c>
      <c r="J16" s="100"/>
      <c r="K16" s="100"/>
      <c r="L16" s="98"/>
      <c r="M16" s="99" t="s">
        <v>152</v>
      </c>
      <c r="N16" s="165"/>
      <c r="O16" s="165"/>
      <c r="P16" s="165"/>
      <c r="Q16" s="165"/>
      <c r="R16" s="165"/>
      <c r="S16" s="165"/>
      <c r="T16" s="99" t="s">
        <v>153</v>
      </c>
      <c r="U16" s="165"/>
      <c r="V16" s="165"/>
      <c r="W16" s="165"/>
      <c r="X16" s="165"/>
      <c r="Y16" s="165"/>
      <c r="Z16" s="166"/>
      <c r="AA16" s="30"/>
      <c r="AC16" s="31"/>
    </row>
    <row r="17" spans="1:32" ht="26.25" customHeight="1" thickBot="1">
      <c r="A17" s="170" t="s">
        <v>215</v>
      </c>
      <c r="B17" s="170"/>
      <c r="C17" s="170"/>
      <c r="D17" s="170"/>
      <c r="E17" s="170"/>
      <c r="F17" s="170"/>
      <c r="G17" s="170"/>
      <c r="H17" s="170"/>
      <c r="I17" s="176"/>
      <c r="J17" s="88"/>
      <c r="K17" s="97" t="s">
        <v>32</v>
      </c>
      <c r="L17" s="98"/>
      <c r="M17" s="88"/>
      <c r="N17" s="100"/>
      <c r="O17" s="100"/>
      <c r="P17" s="32" t="s">
        <v>183</v>
      </c>
      <c r="Q17" s="175"/>
      <c r="R17" s="95"/>
      <c r="S17" s="33" t="s">
        <v>184</v>
      </c>
      <c r="T17" s="167"/>
      <c r="U17" s="165"/>
      <c r="V17" s="165"/>
      <c r="W17" s="34" t="s">
        <v>183</v>
      </c>
      <c r="X17" s="89"/>
      <c r="Y17" s="168"/>
      <c r="Z17" s="35" t="s">
        <v>184</v>
      </c>
      <c r="AA17" s="31"/>
      <c r="AC17" s="31"/>
    </row>
    <row r="18" spans="1:32" ht="18.75" customHeight="1" thickTop="1">
      <c r="A18" s="171" t="s">
        <v>197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3"/>
      <c r="AA18" s="31"/>
      <c r="AC18" s="31"/>
    </row>
    <row r="19" spans="1:32" ht="15" customHeight="1">
      <c r="A19" s="84" t="s">
        <v>167</v>
      </c>
      <c r="B19" s="84"/>
      <c r="C19" s="84"/>
      <c r="D19" s="84"/>
      <c r="E19" s="84"/>
      <c r="F19" s="84"/>
      <c r="G19" s="84"/>
      <c r="H19" s="84"/>
      <c r="I19" s="84" t="s">
        <v>4</v>
      </c>
      <c r="J19" s="84"/>
      <c r="K19" s="84"/>
      <c r="L19" s="84"/>
      <c r="M19" s="84"/>
      <c r="N19" s="84"/>
      <c r="O19" s="84"/>
      <c r="P19" s="84"/>
      <c r="Q19" s="84"/>
      <c r="R19" s="84" t="s">
        <v>146</v>
      </c>
      <c r="S19" s="84"/>
      <c r="T19" s="84"/>
      <c r="U19" s="84"/>
      <c r="V19" s="84"/>
      <c r="W19" s="84"/>
      <c r="X19" s="84"/>
      <c r="Y19" s="84"/>
      <c r="Z19" s="84"/>
    </row>
    <row r="20" spans="1:32" ht="26.25" customHeight="1">
      <c r="A20" s="169"/>
      <c r="B20" s="169"/>
      <c r="C20" s="169"/>
      <c r="D20" s="169"/>
      <c r="E20" s="169"/>
      <c r="F20" s="169"/>
      <c r="G20" s="169"/>
      <c r="H20" s="169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36"/>
      <c r="AB20" s="36"/>
      <c r="AC20" s="36"/>
      <c r="AD20" s="36"/>
      <c r="AE20" s="36"/>
      <c r="AF20" s="36"/>
    </row>
    <row r="21" spans="1:32" s="37" customFormat="1" ht="15" customHeight="1">
      <c r="A21" s="85" t="s">
        <v>128</v>
      </c>
      <c r="B21" s="95"/>
      <c r="C21" s="95"/>
      <c r="D21" s="95"/>
      <c r="E21" s="95"/>
      <c r="F21" s="95"/>
      <c r="G21" s="95"/>
      <c r="H21" s="96"/>
      <c r="I21" s="99" t="s">
        <v>129</v>
      </c>
      <c r="J21" s="100"/>
      <c r="K21" s="100"/>
      <c r="L21" s="98"/>
      <c r="M21" s="216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8"/>
    </row>
    <row r="22" spans="1:32" s="37" customFormat="1" ht="26.25" customHeight="1" thickBot="1">
      <c r="A22" s="231" t="s">
        <v>215</v>
      </c>
      <c r="B22" s="231"/>
      <c r="C22" s="231"/>
      <c r="D22" s="231"/>
      <c r="E22" s="231"/>
      <c r="F22" s="231"/>
      <c r="G22" s="231"/>
      <c r="H22" s="231"/>
      <c r="I22" s="232"/>
      <c r="J22" s="233"/>
      <c r="K22" s="234" t="s">
        <v>32</v>
      </c>
      <c r="L22" s="235"/>
      <c r="M22" s="219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1"/>
    </row>
    <row r="23" spans="1:32" s="37" customFormat="1" ht="15" customHeight="1" thickTop="1">
      <c r="A23" s="149" t="s">
        <v>135</v>
      </c>
      <c r="B23" s="150"/>
      <c r="C23" s="150"/>
      <c r="D23" s="150"/>
      <c r="E23" s="150"/>
      <c r="F23" s="150"/>
      <c r="G23" s="150"/>
      <c r="H23" s="151"/>
      <c r="I23" s="152" t="s">
        <v>136</v>
      </c>
      <c r="J23" s="153"/>
      <c r="K23" s="153"/>
      <c r="L23" s="153"/>
      <c r="M23" s="154"/>
      <c r="N23" s="154"/>
      <c r="O23" s="154"/>
      <c r="P23" s="155"/>
      <c r="Q23" s="156" t="s">
        <v>137</v>
      </c>
      <c r="R23" s="157"/>
      <c r="S23" s="157"/>
      <c r="T23" s="157"/>
      <c r="U23" s="157"/>
      <c r="V23" s="157"/>
      <c r="W23" s="157"/>
      <c r="X23" s="157"/>
      <c r="Y23" s="157"/>
      <c r="Z23" s="158"/>
    </row>
    <row r="24" spans="1:32" s="37" customFormat="1" ht="26.25" customHeight="1">
      <c r="A24" s="159"/>
      <c r="B24" s="145"/>
      <c r="C24" s="160"/>
      <c r="D24" s="160"/>
      <c r="E24" s="160"/>
      <c r="F24" s="160"/>
      <c r="G24" s="160"/>
      <c r="H24" s="161"/>
      <c r="I24" s="146" t="s">
        <v>145</v>
      </c>
      <c r="J24" s="147"/>
      <c r="K24" s="147"/>
      <c r="L24" s="147"/>
      <c r="M24" s="147"/>
      <c r="N24" s="147"/>
      <c r="O24" s="147"/>
      <c r="P24" s="148"/>
      <c r="Q24" s="145"/>
      <c r="R24" s="95"/>
      <c r="S24" s="95"/>
      <c r="T24" s="38" t="s">
        <v>30</v>
      </c>
      <c r="U24" s="175"/>
      <c r="V24" s="175"/>
      <c r="W24" s="38" t="s">
        <v>29</v>
      </c>
      <c r="X24" s="175"/>
      <c r="Y24" s="175"/>
      <c r="Z24" s="39" t="s">
        <v>28</v>
      </c>
    </row>
    <row r="25" spans="1:32" s="37" customFormat="1" ht="15" customHeight="1">
      <c r="A25" s="84" t="s">
        <v>22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5" t="s">
        <v>21</v>
      </c>
      <c r="R25" s="86"/>
      <c r="S25" s="86"/>
      <c r="T25" s="86"/>
      <c r="U25" s="86"/>
      <c r="V25" s="86"/>
      <c r="W25" s="86"/>
      <c r="X25" s="86"/>
      <c r="Y25" s="86"/>
      <c r="Z25" s="87"/>
    </row>
    <row r="26" spans="1:32" s="44" customFormat="1" ht="26.25" customHeight="1">
      <c r="A26" s="88"/>
      <c r="B26" s="89"/>
      <c r="C26" s="89"/>
      <c r="D26" s="38" t="s">
        <v>8</v>
      </c>
      <c r="E26" s="40"/>
      <c r="F26" s="38" t="s">
        <v>7</v>
      </c>
      <c r="G26" s="40"/>
      <c r="H26" s="38" t="s">
        <v>20</v>
      </c>
      <c r="I26" s="41" t="s">
        <v>130</v>
      </c>
      <c r="J26" s="42"/>
      <c r="K26" s="42"/>
      <c r="L26" s="42"/>
      <c r="M26" s="42"/>
      <c r="N26" s="177" t="e">
        <f>'一覧（縦）'!B15</f>
        <v>#VALUE!</v>
      </c>
      <c r="O26" s="177"/>
      <c r="P26" s="43" t="s">
        <v>19</v>
      </c>
      <c r="Q26" s="178" t="s">
        <v>149</v>
      </c>
      <c r="R26" s="89"/>
      <c r="S26" s="89"/>
      <c r="T26" s="89"/>
      <c r="U26" s="89"/>
      <c r="V26" s="89"/>
      <c r="W26" s="89"/>
      <c r="X26" s="89"/>
      <c r="Y26" s="89"/>
      <c r="Z26" s="176"/>
    </row>
    <row r="27" spans="1:32" s="44" customFormat="1" ht="1.5" customHeight="1">
      <c r="A27" s="45"/>
      <c r="B27" s="45"/>
      <c r="C27" s="45"/>
      <c r="D27" s="18"/>
      <c r="E27" s="31"/>
      <c r="F27" s="18"/>
      <c r="G27" s="31"/>
      <c r="H27" s="18"/>
      <c r="I27" s="36"/>
      <c r="J27" s="37"/>
      <c r="K27" s="37"/>
      <c r="L27" s="37"/>
      <c r="M27" s="37"/>
      <c r="N27" s="46"/>
      <c r="O27" s="46"/>
      <c r="P27" s="36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32" s="44" customFormat="1" ht="18" customHeight="1">
      <c r="A28" s="18" t="s">
        <v>189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B28" s="18"/>
    </row>
    <row r="29" spans="1:32" s="44" customFormat="1" ht="37.5" customHeight="1">
      <c r="A29" s="75" t="s">
        <v>201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105"/>
      <c r="N29" s="79" t="s">
        <v>54</v>
      </c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104"/>
    </row>
    <row r="30" spans="1:32" s="44" customFormat="1" ht="27" customHeight="1">
      <c r="A30" s="90" t="s">
        <v>51</v>
      </c>
      <c r="B30" s="91"/>
      <c r="C30" s="91"/>
      <c r="D30" s="91"/>
      <c r="E30" s="91"/>
      <c r="F30" s="91"/>
      <c r="G30" s="91"/>
      <c r="H30" s="102"/>
      <c r="I30" s="103"/>
      <c r="J30" s="103"/>
      <c r="K30" s="103"/>
      <c r="L30" s="103"/>
      <c r="M30" s="47" t="s">
        <v>17</v>
      </c>
      <c r="N30" s="90" t="s">
        <v>47</v>
      </c>
      <c r="O30" s="91"/>
      <c r="P30" s="91"/>
      <c r="Q30" s="91"/>
      <c r="R30" s="91"/>
      <c r="S30" s="91"/>
      <c r="T30" s="91"/>
      <c r="U30" s="102"/>
      <c r="V30" s="103"/>
      <c r="W30" s="103"/>
      <c r="X30" s="103"/>
      <c r="Y30" s="103"/>
      <c r="Z30" s="47" t="s">
        <v>17</v>
      </c>
    </row>
    <row r="31" spans="1:32" s="44" customFormat="1" ht="27" customHeight="1">
      <c r="A31" s="90" t="s">
        <v>42</v>
      </c>
      <c r="B31" s="91"/>
      <c r="C31" s="91"/>
      <c r="D31" s="91"/>
      <c r="E31" s="91"/>
      <c r="F31" s="91"/>
      <c r="G31" s="92"/>
      <c r="H31" s="93"/>
      <c r="I31" s="94"/>
      <c r="J31" s="94"/>
      <c r="K31" s="94"/>
      <c r="L31" s="94"/>
      <c r="M31" s="47" t="s">
        <v>17</v>
      </c>
      <c r="N31" s="81" t="s">
        <v>154</v>
      </c>
      <c r="O31" s="82"/>
      <c r="P31" s="82"/>
      <c r="Q31" s="82"/>
      <c r="R31" s="82"/>
      <c r="S31" s="82"/>
      <c r="T31" s="82"/>
      <c r="U31" s="77"/>
      <c r="V31" s="78"/>
      <c r="W31" s="78"/>
      <c r="X31" s="78"/>
      <c r="Y31" s="78"/>
      <c r="Z31" s="47" t="s">
        <v>17</v>
      </c>
    </row>
    <row r="32" spans="1:32" s="44" customFormat="1" ht="27" customHeight="1">
      <c r="A32" s="90" t="s">
        <v>43</v>
      </c>
      <c r="B32" s="91"/>
      <c r="C32" s="91"/>
      <c r="D32" s="91"/>
      <c r="E32" s="91"/>
      <c r="F32" s="91"/>
      <c r="G32" s="92"/>
      <c r="H32" s="93"/>
      <c r="I32" s="94"/>
      <c r="J32" s="94"/>
      <c r="K32" s="94"/>
      <c r="L32" s="94"/>
      <c r="M32" s="47" t="s">
        <v>17</v>
      </c>
      <c r="N32" s="81" t="s">
        <v>155</v>
      </c>
      <c r="O32" s="82"/>
      <c r="P32" s="82"/>
      <c r="Q32" s="82"/>
      <c r="R32" s="82"/>
      <c r="S32" s="82"/>
      <c r="T32" s="82"/>
      <c r="U32" s="77"/>
      <c r="V32" s="78"/>
      <c r="W32" s="78"/>
      <c r="X32" s="78"/>
      <c r="Y32" s="78"/>
      <c r="Z32" s="47" t="s">
        <v>17</v>
      </c>
      <c r="AA32" s="48" t="str">
        <f>IF(H37&lt;0,"★支出が収入を上回らないように修正してください。収入を上回る支出を貯金の取り崩しや借金で賄う場合は⑤または⑥に計上してください。","")</f>
        <v/>
      </c>
    </row>
    <row r="33" spans="1:38" s="37" customFormat="1" ht="27" customHeight="1">
      <c r="A33" s="90" t="s">
        <v>44</v>
      </c>
      <c r="B33" s="91"/>
      <c r="C33" s="91"/>
      <c r="D33" s="91"/>
      <c r="E33" s="91"/>
      <c r="F33" s="91"/>
      <c r="G33" s="92"/>
      <c r="H33" s="77"/>
      <c r="I33" s="78"/>
      <c r="J33" s="78"/>
      <c r="K33" s="78"/>
      <c r="L33" s="78"/>
      <c r="M33" s="47" t="s">
        <v>17</v>
      </c>
      <c r="N33" s="81" t="s">
        <v>156</v>
      </c>
      <c r="O33" s="82"/>
      <c r="P33" s="82"/>
      <c r="Q33" s="82"/>
      <c r="R33" s="82"/>
      <c r="S33" s="82"/>
      <c r="T33" s="83"/>
      <c r="U33" s="77"/>
      <c r="V33" s="78"/>
      <c r="W33" s="78"/>
      <c r="X33" s="78"/>
      <c r="Y33" s="78"/>
      <c r="Z33" s="47" t="s">
        <v>17</v>
      </c>
    </row>
    <row r="34" spans="1:38" ht="27" customHeight="1">
      <c r="A34" s="90" t="s">
        <v>45</v>
      </c>
      <c r="B34" s="91"/>
      <c r="C34" s="91"/>
      <c r="D34" s="91"/>
      <c r="E34" s="91"/>
      <c r="F34" s="91"/>
      <c r="G34" s="92"/>
      <c r="H34" s="77"/>
      <c r="I34" s="78"/>
      <c r="J34" s="78"/>
      <c r="K34" s="78"/>
      <c r="L34" s="78"/>
      <c r="M34" s="47" t="s">
        <v>17</v>
      </c>
      <c r="N34" s="81" t="s">
        <v>157</v>
      </c>
      <c r="O34" s="82"/>
      <c r="P34" s="82"/>
      <c r="Q34" s="82"/>
      <c r="R34" s="82"/>
      <c r="S34" s="82"/>
      <c r="T34" s="83"/>
      <c r="U34" s="77"/>
      <c r="V34" s="78"/>
      <c r="W34" s="78"/>
      <c r="X34" s="78"/>
      <c r="Y34" s="78"/>
      <c r="Z34" s="47" t="s">
        <v>17</v>
      </c>
    </row>
    <row r="35" spans="1:38" ht="27" customHeight="1">
      <c r="A35" s="90" t="s">
        <v>46</v>
      </c>
      <c r="B35" s="91"/>
      <c r="C35" s="91"/>
      <c r="D35" s="91"/>
      <c r="E35" s="91"/>
      <c r="F35" s="91"/>
      <c r="G35" s="91"/>
      <c r="H35" s="93"/>
      <c r="I35" s="94"/>
      <c r="J35" s="94"/>
      <c r="K35" s="94"/>
      <c r="L35" s="94"/>
      <c r="M35" s="47" t="s">
        <v>17</v>
      </c>
      <c r="N35" s="90" t="s">
        <v>158</v>
      </c>
      <c r="O35" s="91"/>
      <c r="P35" s="91"/>
      <c r="Q35" s="91"/>
      <c r="R35" s="91"/>
      <c r="S35" s="91"/>
      <c r="T35" s="92"/>
      <c r="U35" s="77"/>
      <c r="V35" s="78"/>
      <c r="W35" s="78"/>
      <c r="X35" s="78"/>
      <c r="Y35" s="78"/>
      <c r="Z35" s="47" t="s">
        <v>17</v>
      </c>
      <c r="AA35" s="49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</row>
    <row r="36" spans="1:38" ht="27" customHeight="1">
      <c r="A36" s="79" t="s">
        <v>160</v>
      </c>
      <c r="B36" s="80"/>
      <c r="C36" s="80"/>
      <c r="D36" s="80"/>
      <c r="E36" s="80"/>
      <c r="F36" s="80"/>
      <c r="G36" s="80"/>
      <c r="H36" s="141">
        <f>SUM(H30:L35)</f>
        <v>0</v>
      </c>
      <c r="I36" s="142"/>
      <c r="J36" s="142"/>
      <c r="K36" s="142"/>
      <c r="L36" s="142"/>
      <c r="M36" s="47" t="s">
        <v>17</v>
      </c>
      <c r="N36" s="75" t="s">
        <v>159</v>
      </c>
      <c r="O36" s="76"/>
      <c r="P36" s="76"/>
      <c r="Q36" s="76"/>
      <c r="R36" s="76"/>
      <c r="S36" s="76"/>
      <c r="T36" s="76"/>
      <c r="U36" s="236">
        <f>(U30+U32+U33+U34+U35)-U31</f>
        <v>0</v>
      </c>
      <c r="V36" s="237"/>
      <c r="W36" s="237"/>
      <c r="X36" s="237"/>
      <c r="Y36" s="237"/>
      <c r="Z36" s="47" t="s">
        <v>17</v>
      </c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</row>
    <row r="37" spans="1:38" ht="27" customHeight="1">
      <c r="A37" s="130" t="s">
        <v>18</v>
      </c>
      <c r="B37" s="130"/>
      <c r="C37" s="130"/>
      <c r="D37" s="130"/>
      <c r="E37" s="130"/>
      <c r="F37" s="130"/>
      <c r="G37" s="130"/>
      <c r="H37" s="162">
        <f>H36-U36</f>
        <v>0</v>
      </c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3"/>
      <c r="Z37" s="47" t="s">
        <v>17</v>
      </c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</row>
    <row r="38" spans="1:38" ht="7.5" customHeight="1">
      <c r="A38" s="45"/>
      <c r="B38" s="45"/>
      <c r="C38" s="45"/>
      <c r="E38" s="31"/>
      <c r="G38" s="31"/>
      <c r="I38" s="36"/>
      <c r="J38" s="37"/>
      <c r="K38" s="37"/>
      <c r="L38" s="37"/>
      <c r="M38" s="37"/>
      <c r="N38" s="46"/>
      <c r="O38" s="46"/>
      <c r="P38" s="36"/>
      <c r="Q38" s="45"/>
      <c r="R38" s="45"/>
      <c r="S38" s="45"/>
      <c r="T38" s="45"/>
      <c r="U38" s="45"/>
      <c r="V38" s="45"/>
      <c r="W38" s="45"/>
      <c r="X38" s="45"/>
      <c r="Y38" s="45"/>
      <c r="Z38" s="45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</row>
    <row r="39" spans="1:38" ht="34.5" customHeight="1">
      <c r="A39" s="106" t="s">
        <v>190</v>
      </c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</row>
    <row r="40" spans="1:38" ht="37.5" customHeight="1">
      <c r="A40" s="164" t="s">
        <v>186</v>
      </c>
      <c r="B40" s="130"/>
      <c r="C40" s="130" t="s">
        <v>161</v>
      </c>
      <c r="D40" s="130"/>
      <c r="E40" s="130"/>
      <c r="F40" s="130"/>
      <c r="G40" s="130"/>
      <c r="H40" s="130"/>
      <c r="I40" s="79" t="s">
        <v>16</v>
      </c>
      <c r="J40" s="80"/>
      <c r="K40" s="80"/>
      <c r="L40" s="80"/>
      <c r="M40" s="104"/>
      <c r="N40" s="75" t="s">
        <v>55</v>
      </c>
      <c r="O40" s="80"/>
      <c r="P40" s="80"/>
      <c r="Q40" s="104"/>
      <c r="R40" s="75" t="s">
        <v>15</v>
      </c>
      <c r="S40" s="76"/>
      <c r="T40" s="76"/>
      <c r="U40" s="76"/>
      <c r="V40" s="76"/>
      <c r="W40" s="105"/>
      <c r="X40" s="75" t="s">
        <v>14</v>
      </c>
      <c r="Y40" s="76"/>
      <c r="Z40" s="105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</row>
    <row r="41" spans="1:38" ht="18" customHeight="1">
      <c r="A41" s="113" t="s">
        <v>150</v>
      </c>
      <c r="B41" s="113"/>
      <c r="C41" s="115"/>
      <c r="D41" s="115"/>
      <c r="E41" s="115"/>
      <c r="F41" s="115"/>
      <c r="G41" s="115"/>
      <c r="H41" s="115"/>
      <c r="I41" s="118"/>
      <c r="J41" s="119"/>
      <c r="K41" s="119"/>
      <c r="L41" s="119"/>
      <c r="M41" s="120"/>
      <c r="N41" s="124"/>
      <c r="O41" s="125"/>
      <c r="P41" s="125"/>
      <c r="Q41" s="139" t="s">
        <v>13</v>
      </c>
      <c r="R41" s="128"/>
      <c r="S41" s="129"/>
      <c r="T41" s="50" t="s">
        <v>8</v>
      </c>
      <c r="U41" s="51"/>
      <c r="V41" s="50" t="s">
        <v>7</v>
      </c>
      <c r="W41" s="52" t="s">
        <v>9</v>
      </c>
      <c r="X41" s="131" t="s">
        <v>150</v>
      </c>
      <c r="Y41" s="132"/>
      <c r="Z41" s="133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</row>
    <row r="42" spans="1:38" ht="18" customHeight="1">
      <c r="A42" s="113"/>
      <c r="B42" s="113"/>
      <c r="C42" s="115"/>
      <c r="D42" s="115"/>
      <c r="E42" s="115"/>
      <c r="F42" s="115"/>
      <c r="G42" s="115"/>
      <c r="H42" s="115"/>
      <c r="I42" s="121"/>
      <c r="J42" s="122"/>
      <c r="K42" s="122"/>
      <c r="L42" s="122"/>
      <c r="M42" s="123"/>
      <c r="N42" s="126"/>
      <c r="O42" s="127"/>
      <c r="P42" s="127"/>
      <c r="Q42" s="140"/>
      <c r="R42" s="137"/>
      <c r="S42" s="138"/>
      <c r="T42" s="53" t="s">
        <v>8</v>
      </c>
      <c r="U42" s="54"/>
      <c r="V42" s="53" t="s">
        <v>7</v>
      </c>
      <c r="W42" s="55" t="s">
        <v>6</v>
      </c>
      <c r="X42" s="134"/>
      <c r="Y42" s="135"/>
      <c r="Z42" s="136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</row>
    <row r="43" spans="1:38" ht="18" customHeight="1">
      <c r="A43" s="114"/>
      <c r="B43" s="114"/>
      <c r="C43" s="115"/>
      <c r="D43" s="115"/>
      <c r="E43" s="115"/>
      <c r="F43" s="115"/>
      <c r="G43" s="115"/>
      <c r="H43" s="115"/>
      <c r="I43" s="118"/>
      <c r="J43" s="119"/>
      <c r="K43" s="119"/>
      <c r="L43" s="119"/>
      <c r="M43" s="120"/>
      <c r="N43" s="124"/>
      <c r="O43" s="125"/>
      <c r="P43" s="125"/>
      <c r="Q43" s="139" t="s">
        <v>13</v>
      </c>
      <c r="R43" s="128"/>
      <c r="S43" s="129"/>
      <c r="T43" s="50" t="s">
        <v>8</v>
      </c>
      <c r="U43" s="51"/>
      <c r="V43" s="50" t="s">
        <v>7</v>
      </c>
      <c r="W43" s="52" t="s">
        <v>9</v>
      </c>
      <c r="X43" s="131"/>
      <c r="Y43" s="132"/>
      <c r="Z43" s="133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</row>
    <row r="44" spans="1:38" ht="18" customHeight="1">
      <c r="A44" s="114"/>
      <c r="B44" s="114"/>
      <c r="C44" s="115"/>
      <c r="D44" s="115"/>
      <c r="E44" s="115"/>
      <c r="F44" s="115"/>
      <c r="G44" s="115"/>
      <c r="H44" s="115"/>
      <c r="I44" s="121"/>
      <c r="J44" s="122"/>
      <c r="K44" s="122"/>
      <c r="L44" s="122"/>
      <c r="M44" s="123"/>
      <c r="N44" s="126"/>
      <c r="O44" s="127"/>
      <c r="P44" s="127"/>
      <c r="Q44" s="140"/>
      <c r="R44" s="137"/>
      <c r="S44" s="138"/>
      <c r="T44" s="53" t="s">
        <v>8</v>
      </c>
      <c r="U44" s="54"/>
      <c r="V44" s="53" t="s">
        <v>7</v>
      </c>
      <c r="W44" s="55" t="s">
        <v>6</v>
      </c>
      <c r="X44" s="134"/>
      <c r="Y44" s="135"/>
      <c r="Z44" s="136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</row>
    <row r="45" spans="1:38" s="37" customFormat="1" ht="18" customHeight="1">
      <c r="A45" s="114"/>
      <c r="B45" s="114"/>
      <c r="C45" s="115"/>
      <c r="D45" s="115"/>
      <c r="E45" s="115"/>
      <c r="F45" s="115"/>
      <c r="G45" s="115"/>
      <c r="H45" s="115"/>
      <c r="I45" s="118"/>
      <c r="J45" s="119"/>
      <c r="K45" s="119"/>
      <c r="L45" s="119"/>
      <c r="M45" s="120"/>
      <c r="N45" s="124"/>
      <c r="O45" s="125"/>
      <c r="P45" s="125"/>
      <c r="Q45" s="139" t="s">
        <v>13</v>
      </c>
      <c r="R45" s="143"/>
      <c r="S45" s="144"/>
      <c r="T45" s="56" t="s">
        <v>8</v>
      </c>
      <c r="U45" s="57"/>
      <c r="V45" s="56" t="s">
        <v>7</v>
      </c>
      <c r="W45" s="58" t="s">
        <v>9</v>
      </c>
      <c r="X45" s="131"/>
      <c r="Y45" s="132"/>
      <c r="Z45" s="133"/>
    </row>
    <row r="46" spans="1:38" s="37" customFormat="1" ht="18" customHeight="1">
      <c r="A46" s="114"/>
      <c r="B46" s="114"/>
      <c r="C46" s="115"/>
      <c r="D46" s="115"/>
      <c r="E46" s="115"/>
      <c r="F46" s="115"/>
      <c r="G46" s="115"/>
      <c r="H46" s="115"/>
      <c r="I46" s="121"/>
      <c r="J46" s="122"/>
      <c r="K46" s="122"/>
      <c r="L46" s="122"/>
      <c r="M46" s="123"/>
      <c r="N46" s="126"/>
      <c r="O46" s="127"/>
      <c r="P46" s="127"/>
      <c r="Q46" s="140"/>
      <c r="R46" s="137"/>
      <c r="S46" s="138"/>
      <c r="T46" s="53" t="s">
        <v>8</v>
      </c>
      <c r="U46" s="54"/>
      <c r="V46" s="53" t="s">
        <v>7</v>
      </c>
      <c r="W46" s="55" t="s">
        <v>6</v>
      </c>
      <c r="X46" s="134"/>
      <c r="Y46" s="135"/>
      <c r="Z46" s="136"/>
    </row>
    <row r="47" spans="1:38" s="37" customFormat="1" ht="18" customHeight="1">
      <c r="A47" s="114"/>
      <c r="B47" s="114"/>
      <c r="C47" s="115"/>
      <c r="D47" s="115"/>
      <c r="E47" s="115"/>
      <c r="F47" s="115"/>
      <c r="G47" s="115"/>
      <c r="H47" s="115"/>
      <c r="I47" s="118"/>
      <c r="J47" s="119"/>
      <c r="K47" s="119"/>
      <c r="L47" s="119"/>
      <c r="M47" s="120"/>
      <c r="N47" s="124"/>
      <c r="O47" s="125"/>
      <c r="P47" s="125"/>
      <c r="Q47" s="139" t="s">
        <v>13</v>
      </c>
      <c r="R47" s="143"/>
      <c r="S47" s="144"/>
      <c r="T47" s="56" t="s">
        <v>8</v>
      </c>
      <c r="U47" s="57"/>
      <c r="V47" s="56" t="s">
        <v>7</v>
      </c>
      <c r="W47" s="58" t="s">
        <v>9</v>
      </c>
      <c r="X47" s="131"/>
      <c r="Y47" s="132"/>
      <c r="Z47" s="133"/>
    </row>
    <row r="48" spans="1:38" s="37" customFormat="1" ht="18" customHeight="1">
      <c r="A48" s="114"/>
      <c r="B48" s="114"/>
      <c r="C48" s="115"/>
      <c r="D48" s="115"/>
      <c r="E48" s="115"/>
      <c r="F48" s="115"/>
      <c r="G48" s="115"/>
      <c r="H48" s="115"/>
      <c r="I48" s="121"/>
      <c r="J48" s="122"/>
      <c r="K48" s="122"/>
      <c r="L48" s="122"/>
      <c r="M48" s="123"/>
      <c r="N48" s="126"/>
      <c r="O48" s="127"/>
      <c r="P48" s="127"/>
      <c r="Q48" s="140"/>
      <c r="R48" s="137"/>
      <c r="S48" s="138"/>
      <c r="T48" s="53" t="s">
        <v>8</v>
      </c>
      <c r="U48" s="54"/>
      <c r="V48" s="53" t="s">
        <v>7</v>
      </c>
      <c r="W48" s="55" t="s">
        <v>6</v>
      </c>
      <c r="X48" s="134"/>
      <c r="Y48" s="135"/>
      <c r="Z48" s="136"/>
    </row>
    <row r="49" spans="1:38" s="37" customFormat="1" ht="15" customHeight="1">
      <c r="A49" s="59"/>
      <c r="B49" s="59"/>
      <c r="C49" s="60"/>
      <c r="D49" s="60"/>
      <c r="E49" s="60"/>
      <c r="F49" s="60"/>
      <c r="G49" s="60"/>
      <c r="H49" s="60"/>
      <c r="I49" s="61"/>
      <c r="J49" s="61"/>
      <c r="K49" s="61"/>
      <c r="L49" s="61"/>
      <c r="M49" s="61"/>
      <c r="N49" s="62"/>
      <c r="O49" s="62"/>
      <c r="P49" s="62"/>
      <c r="Q49" s="59"/>
      <c r="R49" s="63"/>
      <c r="S49" s="63"/>
      <c r="T49" s="56"/>
      <c r="U49" s="63"/>
      <c r="V49" s="56"/>
      <c r="W49" s="64"/>
      <c r="X49" s="60"/>
      <c r="Y49" s="60"/>
      <c r="Z49" s="60"/>
    </row>
    <row r="50" spans="1:38" s="37" customFormat="1" ht="36" customHeight="1">
      <c r="A50" s="106" t="s">
        <v>56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</row>
    <row r="51" spans="1:38" ht="37.5" customHeight="1">
      <c r="A51" s="116" t="s">
        <v>12</v>
      </c>
      <c r="B51" s="117"/>
      <c r="C51" s="116" t="s">
        <v>180</v>
      </c>
      <c r="D51" s="86"/>
      <c r="E51" s="86"/>
      <c r="F51" s="86"/>
      <c r="G51" s="86"/>
      <c r="H51" s="86"/>
      <c r="I51" s="86"/>
      <c r="J51" s="86"/>
      <c r="K51" s="87"/>
      <c r="L51" s="85" t="s">
        <v>11</v>
      </c>
      <c r="M51" s="86"/>
      <c r="N51" s="86"/>
      <c r="O51" s="86"/>
      <c r="P51" s="86"/>
      <c r="Q51" s="86"/>
      <c r="R51" s="86"/>
      <c r="S51" s="86"/>
      <c r="T51" s="87"/>
      <c r="U51" s="84" t="s">
        <v>10</v>
      </c>
      <c r="V51" s="84"/>
      <c r="W51" s="84"/>
      <c r="X51" s="84"/>
      <c r="Y51" s="84"/>
      <c r="Z51" s="84"/>
    </row>
    <row r="52" spans="1:38" ht="18" customHeight="1">
      <c r="A52" s="214" t="s">
        <v>150</v>
      </c>
      <c r="B52" s="215"/>
      <c r="C52" s="107"/>
      <c r="D52" s="108"/>
      <c r="E52" s="108"/>
      <c r="F52" s="108"/>
      <c r="G52" s="108"/>
      <c r="H52" s="108"/>
      <c r="I52" s="108"/>
      <c r="J52" s="108"/>
      <c r="K52" s="109"/>
      <c r="L52" s="204"/>
      <c r="M52" s="205"/>
      <c r="N52" s="205"/>
      <c r="O52" s="205"/>
      <c r="P52" s="205"/>
      <c r="Q52" s="205"/>
      <c r="R52" s="205"/>
      <c r="S52" s="205"/>
      <c r="T52" s="206"/>
      <c r="U52" s="210"/>
      <c r="V52" s="211"/>
      <c r="W52" s="65" t="s">
        <v>8</v>
      </c>
      <c r="X52" s="66"/>
      <c r="Y52" s="67" t="s">
        <v>7</v>
      </c>
      <c r="Z52" s="68" t="s">
        <v>9</v>
      </c>
    </row>
    <row r="53" spans="1:38" s="44" customFormat="1" ht="18" customHeight="1">
      <c r="A53" s="214"/>
      <c r="B53" s="215"/>
      <c r="C53" s="110"/>
      <c r="D53" s="111"/>
      <c r="E53" s="111"/>
      <c r="F53" s="111"/>
      <c r="G53" s="111"/>
      <c r="H53" s="111"/>
      <c r="I53" s="111"/>
      <c r="J53" s="111"/>
      <c r="K53" s="112"/>
      <c r="L53" s="207"/>
      <c r="M53" s="208"/>
      <c r="N53" s="208"/>
      <c r="O53" s="208"/>
      <c r="P53" s="208"/>
      <c r="Q53" s="208"/>
      <c r="R53" s="208"/>
      <c r="S53" s="208"/>
      <c r="T53" s="209"/>
      <c r="U53" s="212"/>
      <c r="V53" s="213"/>
      <c r="W53" s="69" t="s">
        <v>8</v>
      </c>
      <c r="X53" s="70"/>
      <c r="Y53" s="71" t="s">
        <v>7</v>
      </c>
      <c r="Z53" s="72" t="s">
        <v>6</v>
      </c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</row>
    <row r="54" spans="1:38" s="44" customFormat="1" ht="18" customHeight="1">
      <c r="A54" s="202"/>
      <c r="B54" s="203"/>
      <c r="C54" s="107"/>
      <c r="D54" s="108"/>
      <c r="E54" s="108"/>
      <c r="F54" s="108"/>
      <c r="G54" s="108"/>
      <c r="H54" s="108"/>
      <c r="I54" s="108"/>
      <c r="J54" s="108"/>
      <c r="K54" s="109"/>
      <c r="L54" s="204"/>
      <c r="M54" s="205"/>
      <c r="N54" s="205"/>
      <c r="O54" s="205"/>
      <c r="P54" s="205"/>
      <c r="Q54" s="205"/>
      <c r="R54" s="205"/>
      <c r="S54" s="205"/>
      <c r="T54" s="206"/>
      <c r="U54" s="210"/>
      <c r="V54" s="211"/>
      <c r="W54" s="65" t="s">
        <v>8</v>
      </c>
      <c r="X54" s="66"/>
      <c r="Y54" s="67" t="s">
        <v>7</v>
      </c>
      <c r="Z54" s="68" t="s">
        <v>9</v>
      </c>
      <c r="AC54" s="49"/>
      <c r="AD54" s="49"/>
      <c r="AE54" s="49"/>
      <c r="AF54" s="49"/>
      <c r="AG54" s="49"/>
      <c r="AH54" s="49"/>
      <c r="AI54" s="49"/>
      <c r="AJ54" s="49"/>
      <c r="AK54" s="49"/>
      <c r="AL54" s="49"/>
    </row>
    <row r="55" spans="1:38" ht="18" customHeight="1">
      <c r="A55" s="202"/>
      <c r="B55" s="203"/>
      <c r="C55" s="110"/>
      <c r="D55" s="111"/>
      <c r="E55" s="111"/>
      <c r="F55" s="111"/>
      <c r="G55" s="111"/>
      <c r="H55" s="111"/>
      <c r="I55" s="111"/>
      <c r="J55" s="111"/>
      <c r="K55" s="112"/>
      <c r="L55" s="207"/>
      <c r="M55" s="208"/>
      <c r="N55" s="208"/>
      <c r="O55" s="208"/>
      <c r="P55" s="208"/>
      <c r="Q55" s="208"/>
      <c r="R55" s="208"/>
      <c r="S55" s="208"/>
      <c r="T55" s="209"/>
      <c r="U55" s="212"/>
      <c r="V55" s="213"/>
      <c r="W55" s="69" t="s">
        <v>8</v>
      </c>
      <c r="X55" s="70"/>
      <c r="Y55" s="71" t="s">
        <v>7</v>
      </c>
      <c r="Z55" s="72" t="s">
        <v>6</v>
      </c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</row>
    <row r="56" spans="1:38" ht="18" customHeight="1">
      <c r="A56" s="202"/>
      <c r="B56" s="203"/>
      <c r="C56" s="107"/>
      <c r="D56" s="108"/>
      <c r="E56" s="108"/>
      <c r="F56" s="108"/>
      <c r="G56" s="108"/>
      <c r="H56" s="108"/>
      <c r="I56" s="108"/>
      <c r="J56" s="108"/>
      <c r="K56" s="109"/>
      <c r="L56" s="204"/>
      <c r="M56" s="205"/>
      <c r="N56" s="205"/>
      <c r="O56" s="205"/>
      <c r="P56" s="205"/>
      <c r="Q56" s="205"/>
      <c r="R56" s="205"/>
      <c r="S56" s="205"/>
      <c r="T56" s="206"/>
      <c r="U56" s="210"/>
      <c r="V56" s="211"/>
      <c r="W56" s="65" t="s">
        <v>8</v>
      </c>
      <c r="X56" s="66"/>
      <c r="Y56" s="67" t="s">
        <v>7</v>
      </c>
      <c r="Z56" s="68" t="s">
        <v>9</v>
      </c>
    </row>
    <row r="57" spans="1:38" ht="18" customHeight="1">
      <c r="A57" s="202"/>
      <c r="B57" s="203"/>
      <c r="C57" s="110"/>
      <c r="D57" s="111"/>
      <c r="E57" s="111"/>
      <c r="F57" s="111"/>
      <c r="G57" s="111"/>
      <c r="H57" s="111"/>
      <c r="I57" s="111"/>
      <c r="J57" s="111"/>
      <c r="K57" s="112"/>
      <c r="L57" s="207"/>
      <c r="M57" s="208"/>
      <c r="N57" s="208"/>
      <c r="O57" s="208"/>
      <c r="P57" s="208"/>
      <c r="Q57" s="208"/>
      <c r="R57" s="208"/>
      <c r="S57" s="208"/>
      <c r="T57" s="209"/>
      <c r="U57" s="212"/>
      <c r="V57" s="213"/>
      <c r="W57" s="69" t="s">
        <v>8</v>
      </c>
      <c r="X57" s="70"/>
      <c r="Y57" s="71" t="s">
        <v>7</v>
      </c>
      <c r="Z57" s="72" t="s">
        <v>6</v>
      </c>
    </row>
    <row r="58" spans="1:38" ht="18" customHeight="1">
      <c r="A58" s="202"/>
      <c r="B58" s="203"/>
      <c r="C58" s="107"/>
      <c r="D58" s="108"/>
      <c r="E58" s="108"/>
      <c r="F58" s="108"/>
      <c r="G58" s="108"/>
      <c r="H58" s="108"/>
      <c r="I58" s="108"/>
      <c r="J58" s="108"/>
      <c r="K58" s="109"/>
      <c r="L58" s="204"/>
      <c r="M58" s="205"/>
      <c r="N58" s="205"/>
      <c r="O58" s="205"/>
      <c r="P58" s="205"/>
      <c r="Q58" s="205"/>
      <c r="R58" s="205"/>
      <c r="S58" s="205"/>
      <c r="T58" s="206"/>
      <c r="U58" s="210"/>
      <c r="V58" s="211"/>
      <c r="W58" s="65" t="s">
        <v>8</v>
      </c>
      <c r="X58" s="66"/>
      <c r="Y58" s="67" t="s">
        <v>7</v>
      </c>
      <c r="Z58" s="68" t="s">
        <v>9</v>
      </c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</row>
    <row r="59" spans="1:38" ht="18" customHeight="1">
      <c r="A59" s="202"/>
      <c r="B59" s="203"/>
      <c r="C59" s="110"/>
      <c r="D59" s="111"/>
      <c r="E59" s="111"/>
      <c r="F59" s="111"/>
      <c r="G59" s="111"/>
      <c r="H59" s="111"/>
      <c r="I59" s="111"/>
      <c r="J59" s="111"/>
      <c r="K59" s="112"/>
      <c r="L59" s="207"/>
      <c r="M59" s="208"/>
      <c r="N59" s="208"/>
      <c r="O59" s="208"/>
      <c r="P59" s="208"/>
      <c r="Q59" s="208"/>
      <c r="R59" s="208"/>
      <c r="S59" s="208"/>
      <c r="T59" s="209"/>
      <c r="U59" s="212"/>
      <c r="V59" s="213"/>
      <c r="W59" s="69" t="s">
        <v>8</v>
      </c>
      <c r="X59" s="70"/>
      <c r="Y59" s="71" t="s">
        <v>7</v>
      </c>
      <c r="Z59" s="72" t="s">
        <v>6</v>
      </c>
    </row>
    <row r="60" spans="1:38" ht="13.5" customHeight="1">
      <c r="A60" s="59"/>
      <c r="B60" s="59"/>
      <c r="C60" s="60"/>
      <c r="D60" s="60"/>
      <c r="E60" s="60"/>
      <c r="F60" s="60"/>
      <c r="G60" s="60"/>
      <c r="H60" s="60"/>
      <c r="I60" s="61"/>
      <c r="J60" s="61"/>
      <c r="K60" s="61"/>
      <c r="L60" s="61"/>
      <c r="M60" s="61"/>
      <c r="N60" s="62"/>
      <c r="O60" s="62"/>
      <c r="P60" s="62"/>
      <c r="Q60" s="59"/>
      <c r="R60" s="63"/>
      <c r="S60" s="63"/>
      <c r="T60" s="56"/>
      <c r="U60" s="63"/>
      <c r="V60" s="56"/>
      <c r="W60" s="64"/>
      <c r="X60" s="60"/>
      <c r="Y60" s="60"/>
      <c r="Z60" s="60"/>
    </row>
    <row r="61" spans="1:38" ht="13.5" customHeight="1">
      <c r="A61" s="18" t="s">
        <v>191</v>
      </c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</row>
    <row r="62" spans="1:38" ht="15" customHeight="1">
      <c r="A62" s="18" t="s">
        <v>192</v>
      </c>
    </row>
    <row r="63" spans="1:38" ht="30" customHeight="1">
      <c r="A63" s="222" t="s">
        <v>193</v>
      </c>
      <c r="B63" s="223"/>
      <c r="C63" s="223"/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5"/>
    </row>
    <row r="64" spans="1:38" ht="15" customHeight="1">
      <c r="A64" s="19" t="s">
        <v>142</v>
      </c>
      <c r="Z64" s="20"/>
    </row>
    <row r="65" spans="1:38" ht="200.1" customHeight="1">
      <c r="A65" s="226"/>
      <c r="B65" s="227"/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8"/>
    </row>
    <row r="66" spans="1:38" ht="18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</row>
    <row r="67" spans="1:38" ht="15" customHeight="1">
      <c r="A67" s="229" t="s">
        <v>194</v>
      </c>
      <c r="B67" s="229"/>
      <c r="C67" s="229"/>
      <c r="D67" s="229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</row>
    <row r="68" spans="1:38" ht="200.1" customHeight="1">
      <c r="A68" s="167"/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230"/>
    </row>
    <row r="69" spans="1:38" ht="12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38" ht="11.25" customHeight="1">
      <c r="A70" s="18" t="s">
        <v>195</v>
      </c>
    </row>
    <row r="71" spans="1:38" ht="200.1" customHeight="1">
      <c r="A71" s="199"/>
      <c r="B71" s="200"/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200"/>
      <c r="Z71" s="201"/>
    </row>
    <row r="72" spans="1:38" ht="12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38">
      <c r="A73" s="18" t="s">
        <v>196</v>
      </c>
    </row>
    <row r="74" spans="1:38" ht="200.1" customHeight="1">
      <c r="A74" s="199"/>
      <c r="B74" s="200"/>
      <c r="C74" s="200"/>
      <c r="D74" s="200"/>
      <c r="E74" s="200"/>
      <c r="F74" s="20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  <c r="R74" s="200"/>
      <c r="S74" s="200"/>
      <c r="T74" s="200"/>
      <c r="U74" s="200"/>
      <c r="V74" s="200"/>
      <c r="W74" s="200"/>
      <c r="X74" s="200"/>
      <c r="Y74" s="200"/>
      <c r="Z74" s="201"/>
    </row>
    <row r="76" spans="1:38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38">
      <c r="Y77" s="18" t="s">
        <v>0</v>
      </c>
    </row>
    <row r="78" spans="1:38">
      <c r="A78" s="18" t="s">
        <v>5</v>
      </c>
    </row>
    <row r="79" spans="1:38" ht="54.75" customHeight="1">
      <c r="A79" s="198" t="s">
        <v>57</v>
      </c>
      <c r="B79" s="198"/>
      <c r="C79" s="198"/>
      <c r="D79" s="198"/>
      <c r="E79" s="198"/>
      <c r="F79" s="198"/>
      <c r="G79" s="198"/>
      <c r="H79" s="198"/>
      <c r="I79" s="198"/>
      <c r="J79" s="198"/>
      <c r="K79" s="198"/>
      <c r="L79" s="198"/>
      <c r="M79" s="198"/>
      <c r="N79" s="198"/>
      <c r="O79" s="198"/>
      <c r="P79" s="198"/>
      <c r="Q79" s="198"/>
      <c r="R79" s="198"/>
      <c r="S79" s="198"/>
      <c r="T79" s="198"/>
      <c r="U79" s="198"/>
      <c r="V79" s="198"/>
      <c r="W79" s="198"/>
      <c r="X79" s="198"/>
      <c r="Y79" s="198"/>
      <c r="Z79" s="198"/>
    </row>
    <row r="93" spans="27:33">
      <c r="AA93" s="73"/>
      <c r="AB93" s="73"/>
      <c r="AC93" s="73"/>
      <c r="AD93" s="73"/>
      <c r="AE93" s="73"/>
      <c r="AF93" s="73"/>
      <c r="AG93" s="73"/>
    </row>
    <row r="106" spans="1:26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</sheetData>
  <sheetProtection selectLockedCells="1" selectUnlockedCells="1"/>
  <mergeCells count="160">
    <mergeCell ref="M21:Z22"/>
    <mergeCell ref="A63:C63"/>
    <mergeCell ref="D63:Z63"/>
    <mergeCell ref="A65:Z65"/>
    <mergeCell ref="A67:Z67"/>
    <mergeCell ref="A68:Z68"/>
    <mergeCell ref="R20:Z20"/>
    <mergeCell ref="A21:H21"/>
    <mergeCell ref="I21:L21"/>
    <mergeCell ref="A22:H22"/>
    <mergeCell ref="I22:J22"/>
    <mergeCell ref="K22:L22"/>
    <mergeCell ref="L54:T55"/>
    <mergeCell ref="U54:V54"/>
    <mergeCell ref="U55:V55"/>
    <mergeCell ref="A56:B57"/>
    <mergeCell ref="C56:K57"/>
    <mergeCell ref="L56:T57"/>
    <mergeCell ref="C54:K55"/>
    <mergeCell ref="U52:V52"/>
    <mergeCell ref="U53:V53"/>
    <mergeCell ref="L52:T53"/>
    <mergeCell ref="U36:Y36"/>
    <mergeCell ref="X24:Y24"/>
    <mergeCell ref="A79:Z79"/>
    <mergeCell ref="I45:M46"/>
    <mergeCell ref="N43:P44"/>
    <mergeCell ref="R45:S45"/>
    <mergeCell ref="R46:S46"/>
    <mergeCell ref="Q45:Q46"/>
    <mergeCell ref="N45:P46"/>
    <mergeCell ref="Q43:Q44"/>
    <mergeCell ref="R44:S44"/>
    <mergeCell ref="R43:S43"/>
    <mergeCell ref="X45:Z46"/>
    <mergeCell ref="X43:Z44"/>
    <mergeCell ref="I43:M44"/>
    <mergeCell ref="A71:Z71"/>
    <mergeCell ref="A74:Z74"/>
    <mergeCell ref="A58:B59"/>
    <mergeCell ref="C58:K59"/>
    <mergeCell ref="L58:T59"/>
    <mergeCell ref="U58:V58"/>
    <mergeCell ref="U59:V59"/>
    <mergeCell ref="A54:B55"/>
    <mergeCell ref="A52:B53"/>
    <mergeCell ref="U56:V56"/>
    <mergeCell ref="U57:V57"/>
    <mergeCell ref="S3:T3"/>
    <mergeCell ref="U24:V24"/>
    <mergeCell ref="A15:H15"/>
    <mergeCell ref="I15:Q15"/>
    <mergeCell ref="R15:Z15"/>
    <mergeCell ref="A17:H17"/>
    <mergeCell ref="I17:J17"/>
    <mergeCell ref="A33:G33"/>
    <mergeCell ref="H32:L32"/>
    <mergeCell ref="U31:Y31"/>
    <mergeCell ref="N26:O26"/>
    <mergeCell ref="Q26:Z26"/>
    <mergeCell ref="A6:Z6"/>
    <mergeCell ref="A7:Z7"/>
    <mergeCell ref="R14:Z14"/>
    <mergeCell ref="A11:C11"/>
    <mergeCell ref="Q17:R17"/>
    <mergeCell ref="D11:U11"/>
    <mergeCell ref="A13:U13"/>
    <mergeCell ref="V9:Z13"/>
    <mergeCell ref="A10:C10"/>
    <mergeCell ref="A12:C12"/>
    <mergeCell ref="A9:U9"/>
    <mergeCell ref="D10:U10"/>
    <mergeCell ref="M16:S16"/>
    <mergeCell ref="T16:Z16"/>
    <mergeCell ref="M17:O17"/>
    <mergeCell ref="T17:V17"/>
    <mergeCell ref="X17:Y17"/>
    <mergeCell ref="A19:H19"/>
    <mergeCell ref="I19:Q19"/>
    <mergeCell ref="R19:Z19"/>
    <mergeCell ref="A20:H20"/>
    <mergeCell ref="I20:Q20"/>
    <mergeCell ref="A18:Z18"/>
    <mergeCell ref="N30:T30"/>
    <mergeCell ref="Q24:S24"/>
    <mergeCell ref="I24:P24"/>
    <mergeCell ref="A23:H23"/>
    <mergeCell ref="I23:P23"/>
    <mergeCell ref="Q23:Z23"/>
    <mergeCell ref="X40:Z40"/>
    <mergeCell ref="R40:W40"/>
    <mergeCell ref="A24:H24"/>
    <mergeCell ref="N40:Q40"/>
    <mergeCell ref="I40:M40"/>
    <mergeCell ref="H35:L35"/>
    <mergeCell ref="A37:G37"/>
    <mergeCell ref="H37:Y37"/>
    <mergeCell ref="A34:G34"/>
    <mergeCell ref="U32:Y32"/>
    <mergeCell ref="A30:G30"/>
    <mergeCell ref="H30:L30"/>
    <mergeCell ref="U33:Y33"/>
    <mergeCell ref="U34:Y34"/>
    <mergeCell ref="A39:Z39"/>
    <mergeCell ref="N35:T35"/>
    <mergeCell ref="U35:Y35"/>
    <mergeCell ref="A40:B40"/>
    <mergeCell ref="C40:H40"/>
    <mergeCell ref="X41:Z42"/>
    <mergeCell ref="R42:S42"/>
    <mergeCell ref="A35:G35"/>
    <mergeCell ref="Q41:Q42"/>
    <mergeCell ref="H36:L36"/>
    <mergeCell ref="Q47:Q48"/>
    <mergeCell ref="R47:S47"/>
    <mergeCell ref="X47:Z48"/>
    <mergeCell ref="R48:S48"/>
    <mergeCell ref="A50:Z50"/>
    <mergeCell ref="C52:K53"/>
    <mergeCell ref="A41:B42"/>
    <mergeCell ref="A43:B44"/>
    <mergeCell ref="A45:B46"/>
    <mergeCell ref="A47:B48"/>
    <mergeCell ref="C41:H42"/>
    <mergeCell ref="C43:H44"/>
    <mergeCell ref="C45:H46"/>
    <mergeCell ref="C47:H48"/>
    <mergeCell ref="C51:K51"/>
    <mergeCell ref="L51:T51"/>
    <mergeCell ref="U51:Z51"/>
    <mergeCell ref="A51:B51"/>
    <mergeCell ref="I47:M48"/>
    <mergeCell ref="N47:P48"/>
    <mergeCell ref="R41:S41"/>
    <mergeCell ref="I41:M42"/>
    <mergeCell ref="N41:P42"/>
    <mergeCell ref="A2:Z2"/>
    <mergeCell ref="N36:T36"/>
    <mergeCell ref="H33:L33"/>
    <mergeCell ref="H34:L34"/>
    <mergeCell ref="A36:G36"/>
    <mergeCell ref="N33:T33"/>
    <mergeCell ref="N34:T34"/>
    <mergeCell ref="A25:P25"/>
    <mergeCell ref="Q25:Z25"/>
    <mergeCell ref="A26:C26"/>
    <mergeCell ref="A31:G31"/>
    <mergeCell ref="A32:G32"/>
    <mergeCell ref="N31:T31"/>
    <mergeCell ref="N32:T32"/>
    <mergeCell ref="H31:L31"/>
    <mergeCell ref="A16:H16"/>
    <mergeCell ref="K17:L17"/>
    <mergeCell ref="I16:L16"/>
    <mergeCell ref="D12:U12"/>
    <mergeCell ref="A14:H14"/>
    <mergeCell ref="I14:Q14"/>
    <mergeCell ref="U30:Y30"/>
    <mergeCell ref="N29:Z29"/>
    <mergeCell ref="A29:M29"/>
  </mergeCells>
  <phoneticPr fontId="1"/>
  <dataValidations count="1">
    <dataValidation type="list" allowBlank="1" showInputMessage="1" showErrorMessage="1" sqref="BC2" xr:uid="{E6F88297-7EF2-4EA4-8BF7-D077C8548A11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7" max="25" man="1"/>
    <brk id="66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34D37E36-8BB2-4591-BDAC-F79DC14151EF}">
          <x14:formula1>
            <xm:f>リスト!$G$3:$G$5</xm:f>
          </x14:formula1>
          <xm:sqref>X43:Z49 X60:Z60 X70:Z71 X73:Z73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A52:B59</xm:sqref>
        </x14:dataValidation>
        <x14:dataValidation type="list" allowBlank="1" showInputMessage="1" xr:uid="{1516DE93-13D9-4D13-BCFE-A87AFFE90E68}">
          <x14:formula1>
            <xm:f>リスト!$D$2:$D$5</xm:f>
          </x14:formula1>
          <xm:sqref>I24</xm:sqref>
        </x14:dataValidation>
        <x14:dataValidation type="list" allowBlank="1" showInputMessage="1" showErrorMessage="1" errorTitle="リストから選択してください。" xr:uid="{983D17CB-F6ED-4928-B3E4-28728B5FF3B6}">
          <x14:formula1>
            <xm:f>リスト!$A$2:$A$9</xm:f>
          </x14:formula1>
          <xm:sqref>A22:H22 A17:H17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X41:Z42</xm:sqref>
        </x14:dataValidation>
        <x14:dataValidation type="list" allowBlank="1" showInputMessage="1" showErrorMessage="1" xr:uid="{4941412F-27C9-4C2A-8B84-CB382C061E3D}">
          <x14:formula1>
            <xm:f>リスト!$O$2:$O$5</xm:f>
          </x14:formula1>
          <xm:sqref>Q26:Z26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A41:B48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66A5E-AB76-4AEB-A577-230D2EB8527D}">
  <sheetPr>
    <tabColor theme="7" tint="0.79998168889431442"/>
    <pageSetUpPr fitToPage="1"/>
  </sheetPr>
  <dimension ref="A1:AP106"/>
  <sheetViews>
    <sheetView view="pageBreakPreview" zoomScale="106" zoomScaleNormal="100" zoomScaleSheetLayoutView="106" workbookViewId="0">
      <selection activeCell="AJ24" sqref="AJ24"/>
    </sheetView>
  </sheetViews>
  <sheetFormatPr defaultColWidth="7.5" defaultRowHeight="12"/>
  <cols>
    <col min="1" max="21" width="3.125" style="18" customWidth="1"/>
    <col min="22" max="22" width="2.75" style="18" customWidth="1"/>
    <col min="23" max="23" width="3.75" style="18" customWidth="1"/>
    <col min="24" max="25" width="2.75" style="18" customWidth="1"/>
    <col min="26" max="26" width="3.625" style="18" customWidth="1"/>
    <col min="27" max="34" width="2.75" style="18" customWidth="1"/>
    <col min="35" max="46" width="2.625" style="18" customWidth="1"/>
    <col min="47" max="54" width="7.5" style="18"/>
    <col min="55" max="55" width="45" style="18" customWidth="1"/>
    <col min="56" max="256" width="7.5" style="18"/>
    <col min="257" max="280" width="2.625" style="18" customWidth="1"/>
    <col min="281" max="281" width="2.875" style="18" customWidth="1"/>
    <col min="282" max="302" width="2.625" style="18" customWidth="1"/>
    <col min="303" max="512" width="7.5" style="18"/>
    <col min="513" max="536" width="2.625" style="18" customWidth="1"/>
    <col min="537" max="537" width="2.875" style="18" customWidth="1"/>
    <col min="538" max="558" width="2.625" style="18" customWidth="1"/>
    <col min="559" max="768" width="7.5" style="18"/>
    <col min="769" max="792" width="2.625" style="18" customWidth="1"/>
    <col min="793" max="793" width="2.875" style="18" customWidth="1"/>
    <col min="794" max="814" width="2.625" style="18" customWidth="1"/>
    <col min="815" max="1024" width="7.5" style="18"/>
    <col min="1025" max="1048" width="2.625" style="18" customWidth="1"/>
    <col min="1049" max="1049" width="2.875" style="18" customWidth="1"/>
    <col min="1050" max="1070" width="2.625" style="18" customWidth="1"/>
    <col min="1071" max="1280" width="7.5" style="18"/>
    <col min="1281" max="1304" width="2.625" style="18" customWidth="1"/>
    <col min="1305" max="1305" width="2.875" style="18" customWidth="1"/>
    <col min="1306" max="1326" width="2.625" style="18" customWidth="1"/>
    <col min="1327" max="1536" width="7.5" style="18"/>
    <col min="1537" max="1560" width="2.625" style="18" customWidth="1"/>
    <col min="1561" max="1561" width="2.875" style="18" customWidth="1"/>
    <col min="1562" max="1582" width="2.625" style="18" customWidth="1"/>
    <col min="1583" max="1792" width="7.5" style="18"/>
    <col min="1793" max="1816" width="2.625" style="18" customWidth="1"/>
    <col min="1817" max="1817" width="2.875" style="18" customWidth="1"/>
    <col min="1818" max="1838" width="2.625" style="18" customWidth="1"/>
    <col min="1839" max="2048" width="7.5" style="18"/>
    <col min="2049" max="2072" width="2.625" style="18" customWidth="1"/>
    <col min="2073" max="2073" width="2.875" style="18" customWidth="1"/>
    <col min="2074" max="2094" width="2.625" style="18" customWidth="1"/>
    <col min="2095" max="2304" width="7.5" style="18"/>
    <col min="2305" max="2328" width="2.625" style="18" customWidth="1"/>
    <col min="2329" max="2329" width="2.875" style="18" customWidth="1"/>
    <col min="2330" max="2350" width="2.625" style="18" customWidth="1"/>
    <col min="2351" max="2560" width="7.5" style="18"/>
    <col min="2561" max="2584" width="2.625" style="18" customWidth="1"/>
    <col min="2585" max="2585" width="2.875" style="18" customWidth="1"/>
    <col min="2586" max="2606" width="2.625" style="18" customWidth="1"/>
    <col min="2607" max="2816" width="7.5" style="18"/>
    <col min="2817" max="2840" width="2.625" style="18" customWidth="1"/>
    <col min="2841" max="2841" width="2.875" style="18" customWidth="1"/>
    <col min="2842" max="2862" width="2.625" style="18" customWidth="1"/>
    <col min="2863" max="3072" width="7.5" style="18"/>
    <col min="3073" max="3096" width="2.625" style="18" customWidth="1"/>
    <col min="3097" max="3097" width="2.875" style="18" customWidth="1"/>
    <col min="3098" max="3118" width="2.625" style="18" customWidth="1"/>
    <col min="3119" max="3328" width="7.5" style="18"/>
    <col min="3329" max="3352" width="2.625" style="18" customWidth="1"/>
    <col min="3353" max="3353" width="2.875" style="18" customWidth="1"/>
    <col min="3354" max="3374" width="2.625" style="18" customWidth="1"/>
    <col min="3375" max="3584" width="7.5" style="18"/>
    <col min="3585" max="3608" width="2.625" style="18" customWidth="1"/>
    <col min="3609" max="3609" width="2.875" style="18" customWidth="1"/>
    <col min="3610" max="3630" width="2.625" style="18" customWidth="1"/>
    <col min="3631" max="3840" width="7.5" style="18"/>
    <col min="3841" max="3864" width="2.625" style="18" customWidth="1"/>
    <col min="3865" max="3865" width="2.875" style="18" customWidth="1"/>
    <col min="3866" max="3886" width="2.625" style="18" customWidth="1"/>
    <col min="3887" max="4096" width="7.5" style="18"/>
    <col min="4097" max="4120" width="2.625" style="18" customWidth="1"/>
    <col min="4121" max="4121" width="2.875" style="18" customWidth="1"/>
    <col min="4122" max="4142" width="2.625" style="18" customWidth="1"/>
    <col min="4143" max="4352" width="7.5" style="18"/>
    <col min="4353" max="4376" width="2.625" style="18" customWidth="1"/>
    <col min="4377" max="4377" width="2.875" style="18" customWidth="1"/>
    <col min="4378" max="4398" width="2.625" style="18" customWidth="1"/>
    <col min="4399" max="4608" width="7.5" style="18"/>
    <col min="4609" max="4632" width="2.625" style="18" customWidth="1"/>
    <col min="4633" max="4633" width="2.875" style="18" customWidth="1"/>
    <col min="4634" max="4654" width="2.625" style="18" customWidth="1"/>
    <col min="4655" max="4864" width="7.5" style="18"/>
    <col min="4865" max="4888" width="2.625" style="18" customWidth="1"/>
    <col min="4889" max="4889" width="2.875" style="18" customWidth="1"/>
    <col min="4890" max="4910" width="2.625" style="18" customWidth="1"/>
    <col min="4911" max="5120" width="7.5" style="18"/>
    <col min="5121" max="5144" width="2.625" style="18" customWidth="1"/>
    <col min="5145" max="5145" width="2.875" style="18" customWidth="1"/>
    <col min="5146" max="5166" width="2.625" style="18" customWidth="1"/>
    <col min="5167" max="5376" width="7.5" style="18"/>
    <col min="5377" max="5400" width="2.625" style="18" customWidth="1"/>
    <col min="5401" max="5401" width="2.875" style="18" customWidth="1"/>
    <col min="5402" max="5422" width="2.625" style="18" customWidth="1"/>
    <col min="5423" max="5632" width="7.5" style="18"/>
    <col min="5633" max="5656" width="2.625" style="18" customWidth="1"/>
    <col min="5657" max="5657" width="2.875" style="18" customWidth="1"/>
    <col min="5658" max="5678" width="2.625" style="18" customWidth="1"/>
    <col min="5679" max="5888" width="7.5" style="18"/>
    <col min="5889" max="5912" width="2.625" style="18" customWidth="1"/>
    <col min="5913" max="5913" width="2.875" style="18" customWidth="1"/>
    <col min="5914" max="5934" width="2.625" style="18" customWidth="1"/>
    <col min="5935" max="6144" width="7.5" style="18"/>
    <col min="6145" max="6168" width="2.625" style="18" customWidth="1"/>
    <col min="6169" max="6169" width="2.875" style="18" customWidth="1"/>
    <col min="6170" max="6190" width="2.625" style="18" customWidth="1"/>
    <col min="6191" max="6400" width="7.5" style="18"/>
    <col min="6401" max="6424" width="2.625" style="18" customWidth="1"/>
    <col min="6425" max="6425" width="2.875" style="18" customWidth="1"/>
    <col min="6426" max="6446" width="2.625" style="18" customWidth="1"/>
    <col min="6447" max="6656" width="7.5" style="18"/>
    <col min="6657" max="6680" width="2.625" style="18" customWidth="1"/>
    <col min="6681" max="6681" width="2.875" style="18" customWidth="1"/>
    <col min="6682" max="6702" width="2.625" style="18" customWidth="1"/>
    <col min="6703" max="6912" width="7.5" style="18"/>
    <col min="6913" max="6936" width="2.625" style="18" customWidth="1"/>
    <col min="6937" max="6937" width="2.875" style="18" customWidth="1"/>
    <col min="6938" max="6958" width="2.625" style="18" customWidth="1"/>
    <col min="6959" max="7168" width="7.5" style="18"/>
    <col min="7169" max="7192" width="2.625" style="18" customWidth="1"/>
    <col min="7193" max="7193" width="2.875" style="18" customWidth="1"/>
    <col min="7194" max="7214" width="2.625" style="18" customWidth="1"/>
    <col min="7215" max="7424" width="7.5" style="18"/>
    <col min="7425" max="7448" width="2.625" style="18" customWidth="1"/>
    <col min="7449" max="7449" width="2.875" style="18" customWidth="1"/>
    <col min="7450" max="7470" width="2.625" style="18" customWidth="1"/>
    <col min="7471" max="7680" width="7.5" style="18"/>
    <col min="7681" max="7704" width="2.625" style="18" customWidth="1"/>
    <col min="7705" max="7705" width="2.875" style="18" customWidth="1"/>
    <col min="7706" max="7726" width="2.625" style="18" customWidth="1"/>
    <col min="7727" max="7936" width="7.5" style="18"/>
    <col min="7937" max="7960" width="2.625" style="18" customWidth="1"/>
    <col min="7961" max="7961" width="2.875" style="18" customWidth="1"/>
    <col min="7962" max="7982" width="2.625" style="18" customWidth="1"/>
    <col min="7983" max="8192" width="7.5" style="18"/>
    <col min="8193" max="8216" width="2.625" style="18" customWidth="1"/>
    <col min="8217" max="8217" width="2.875" style="18" customWidth="1"/>
    <col min="8218" max="8238" width="2.625" style="18" customWidth="1"/>
    <col min="8239" max="8448" width="7.5" style="18"/>
    <col min="8449" max="8472" width="2.625" style="18" customWidth="1"/>
    <col min="8473" max="8473" width="2.875" style="18" customWidth="1"/>
    <col min="8474" max="8494" width="2.625" style="18" customWidth="1"/>
    <col min="8495" max="8704" width="7.5" style="18"/>
    <col min="8705" max="8728" width="2.625" style="18" customWidth="1"/>
    <col min="8729" max="8729" width="2.875" style="18" customWidth="1"/>
    <col min="8730" max="8750" width="2.625" style="18" customWidth="1"/>
    <col min="8751" max="8960" width="7.5" style="18"/>
    <col min="8961" max="8984" width="2.625" style="18" customWidth="1"/>
    <col min="8985" max="8985" width="2.875" style="18" customWidth="1"/>
    <col min="8986" max="9006" width="2.625" style="18" customWidth="1"/>
    <col min="9007" max="9216" width="7.5" style="18"/>
    <col min="9217" max="9240" width="2.625" style="18" customWidth="1"/>
    <col min="9241" max="9241" width="2.875" style="18" customWidth="1"/>
    <col min="9242" max="9262" width="2.625" style="18" customWidth="1"/>
    <col min="9263" max="9472" width="7.5" style="18"/>
    <col min="9473" max="9496" width="2.625" style="18" customWidth="1"/>
    <col min="9497" max="9497" width="2.875" style="18" customWidth="1"/>
    <col min="9498" max="9518" width="2.625" style="18" customWidth="1"/>
    <col min="9519" max="9728" width="7.5" style="18"/>
    <col min="9729" max="9752" width="2.625" style="18" customWidth="1"/>
    <col min="9753" max="9753" width="2.875" style="18" customWidth="1"/>
    <col min="9754" max="9774" width="2.625" style="18" customWidth="1"/>
    <col min="9775" max="9984" width="7.5" style="18"/>
    <col min="9985" max="10008" width="2.625" style="18" customWidth="1"/>
    <col min="10009" max="10009" width="2.875" style="18" customWidth="1"/>
    <col min="10010" max="10030" width="2.625" style="18" customWidth="1"/>
    <col min="10031" max="10240" width="7.5" style="18"/>
    <col min="10241" max="10264" width="2.625" style="18" customWidth="1"/>
    <col min="10265" max="10265" width="2.875" style="18" customWidth="1"/>
    <col min="10266" max="10286" width="2.625" style="18" customWidth="1"/>
    <col min="10287" max="10496" width="7.5" style="18"/>
    <col min="10497" max="10520" width="2.625" style="18" customWidth="1"/>
    <col min="10521" max="10521" width="2.875" style="18" customWidth="1"/>
    <col min="10522" max="10542" width="2.625" style="18" customWidth="1"/>
    <col min="10543" max="10752" width="7.5" style="18"/>
    <col min="10753" max="10776" width="2.625" style="18" customWidth="1"/>
    <col min="10777" max="10777" width="2.875" style="18" customWidth="1"/>
    <col min="10778" max="10798" width="2.625" style="18" customWidth="1"/>
    <col min="10799" max="11008" width="7.5" style="18"/>
    <col min="11009" max="11032" width="2.625" style="18" customWidth="1"/>
    <col min="11033" max="11033" width="2.875" style="18" customWidth="1"/>
    <col min="11034" max="11054" width="2.625" style="18" customWidth="1"/>
    <col min="11055" max="11264" width="7.5" style="18"/>
    <col min="11265" max="11288" width="2.625" style="18" customWidth="1"/>
    <col min="11289" max="11289" width="2.875" style="18" customWidth="1"/>
    <col min="11290" max="11310" width="2.625" style="18" customWidth="1"/>
    <col min="11311" max="11520" width="7.5" style="18"/>
    <col min="11521" max="11544" width="2.625" style="18" customWidth="1"/>
    <col min="11545" max="11545" width="2.875" style="18" customWidth="1"/>
    <col min="11546" max="11566" width="2.625" style="18" customWidth="1"/>
    <col min="11567" max="11776" width="7.5" style="18"/>
    <col min="11777" max="11800" width="2.625" style="18" customWidth="1"/>
    <col min="11801" max="11801" width="2.875" style="18" customWidth="1"/>
    <col min="11802" max="11822" width="2.625" style="18" customWidth="1"/>
    <col min="11823" max="12032" width="7.5" style="18"/>
    <col min="12033" max="12056" width="2.625" style="18" customWidth="1"/>
    <col min="12057" max="12057" width="2.875" style="18" customWidth="1"/>
    <col min="12058" max="12078" width="2.625" style="18" customWidth="1"/>
    <col min="12079" max="12288" width="7.5" style="18"/>
    <col min="12289" max="12312" width="2.625" style="18" customWidth="1"/>
    <col min="12313" max="12313" width="2.875" style="18" customWidth="1"/>
    <col min="12314" max="12334" width="2.625" style="18" customWidth="1"/>
    <col min="12335" max="12544" width="7.5" style="18"/>
    <col min="12545" max="12568" width="2.625" style="18" customWidth="1"/>
    <col min="12569" max="12569" width="2.875" style="18" customWidth="1"/>
    <col min="12570" max="12590" width="2.625" style="18" customWidth="1"/>
    <col min="12591" max="12800" width="7.5" style="18"/>
    <col min="12801" max="12824" width="2.625" style="18" customWidth="1"/>
    <col min="12825" max="12825" width="2.875" style="18" customWidth="1"/>
    <col min="12826" max="12846" width="2.625" style="18" customWidth="1"/>
    <col min="12847" max="13056" width="7.5" style="18"/>
    <col min="13057" max="13080" width="2.625" style="18" customWidth="1"/>
    <col min="13081" max="13081" width="2.875" style="18" customWidth="1"/>
    <col min="13082" max="13102" width="2.625" style="18" customWidth="1"/>
    <col min="13103" max="13312" width="7.5" style="18"/>
    <col min="13313" max="13336" width="2.625" style="18" customWidth="1"/>
    <col min="13337" max="13337" width="2.875" style="18" customWidth="1"/>
    <col min="13338" max="13358" width="2.625" style="18" customWidth="1"/>
    <col min="13359" max="13568" width="7.5" style="18"/>
    <col min="13569" max="13592" width="2.625" style="18" customWidth="1"/>
    <col min="13593" max="13593" width="2.875" style="18" customWidth="1"/>
    <col min="13594" max="13614" width="2.625" style="18" customWidth="1"/>
    <col min="13615" max="13824" width="7.5" style="18"/>
    <col min="13825" max="13848" width="2.625" style="18" customWidth="1"/>
    <col min="13849" max="13849" width="2.875" style="18" customWidth="1"/>
    <col min="13850" max="13870" width="2.625" style="18" customWidth="1"/>
    <col min="13871" max="14080" width="7.5" style="18"/>
    <col min="14081" max="14104" width="2.625" style="18" customWidth="1"/>
    <col min="14105" max="14105" width="2.875" style="18" customWidth="1"/>
    <col min="14106" max="14126" width="2.625" style="18" customWidth="1"/>
    <col min="14127" max="14336" width="7.5" style="18"/>
    <col min="14337" max="14360" width="2.625" style="18" customWidth="1"/>
    <col min="14361" max="14361" width="2.875" style="18" customWidth="1"/>
    <col min="14362" max="14382" width="2.625" style="18" customWidth="1"/>
    <col min="14383" max="14592" width="7.5" style="18"/>
    <col min="14593" max="14616" width="2.625" style="18" customWidth="1"/>
    <col min="14617" max="14617" width="2.875" style="18" customWidth="1"/>
    <col min="14618" max="14638" width="2.625" style="18" customWidth="1"/>
    <col min="14639" max="14848" width="7.5" style="18"/>
    <col min="14849" max="14872" width="2.625" style="18" customWidth="1"/>
    <col min="14873" max="14873" width="2.875" style="18" customWidth="1"/>
    <col min="14874" max="14894" width="2.625" style="18" customWidth="1"/>
    <col min="14895" max="15104" width="7.5" style="18"/>
    <col min="15105" max="15128" width="2.625" style="18" customWidth="1"/>
    <col min="15129" max="15129" width="2.875" style="18" customWidth="1"/>
    <col min="15130" max="15150" width="2.625" style="18" customWidth="1"/>
    <col min="15151" max="15360" width="7.5" style="18"/>
    <col min="15361" max="15384" width="2.625" style="18" customWidth="1"/>
    <col min="15385" max="15385" width="2.875" style="18" customWidth="1"/>
    <col min="15386" max="15406" width="2.625" style="18" customWidth="1"/>
    <col min="15407" max="15616" width="7.5" style="18"/>
    <col min="15617" max="15640" width="2.625" style="18" customWidth="1"/>
    <col min="15641" max="15641" width="2.875" style="18" customWidth="1"/>
    <col min="15642" max="15662" width="2.625" style="18" customWidth="1"/>
    <col min="15663" max="15872" width="7.5" style="18"/>
    <col min="15873" max="15896" width="2.625" style="18" customWidth="1"/>
    <col min="15897" max="15897" width="2.875" style="18" customWidth="1"/>
    <col min="15898" max="15918" width="2.625" style="18" customWidth="1"/>
    <col min="15919" max="16128" width="7.5" style="18"/>
    <col min="16129" max="16152" width="2.625" style="18" customWidth="1"/>
    <col min="16153" max="16153" width="2.875" style="18" customWidth="1"/>
    <col min="16154" max="16174" width="2.625" style="18" customWidth="1"/>
    <col min="16175" max="16384" width="7.5" style="18"/>
  </cols>
  <sheetData>
    <row r="1" spans="1:42">
      <c r="Z1" s="22" t="s">
        <v>27</v>
      </c>
    </row>
    <row r="2" spans="1:42" s="24" customFormat="1" ht="19.5" customHeight="1">
      <c r="A2" s="74" t="s">
        <v>198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23"/>
      <c r="AB2" s="23"/>
      <c r="AC2" s="18"/>
      <c r="AD2" s="23"/>
      <c r="AE2" s="23"/>
      <c r="AF2" s="23"/>
      <c r="AG2" s="23"/>
      <c r="AH2" s="23"/>
    </row>
    <row r="3" spans="1:42" ht="15.75" customHeight="1">
      <c r="S3" s="174" t="s">
        <v>2</v>
      </c>
      <c r="T3" s="174"/>
      <c r="U3" s="25">
        <v>5</v>
      </c>
      <c r="V3" s="18" t="s">
        <v>8</v>
      </c>
      <c r="W3" s="25">
        <v>1</v>
      </c>
      <c r="X3" s="18" t="s">
        <v>7</v>
      </c>
      <c r="Y3" s="25">
        <v>20</v>
      </c>
      <c r="Z3" s="18" t="s">
        <v>20</v>
      </c>
      <c r="AC3" s="26"/>
    </row>
    <row r="4" spans="1:42">
      <c r="A4" s="18" t="s">
        <v>25</v>
      </c>
    </row>
    <row r="5" spans="1:42" ht="8.25" customHeight="1">
      <c r="Q5" s="27"/>
      <c r="R5" s="27"/>
      <c r="S5" s="21"/>
      <c r="T5" s="21"/>
      <c r="U5" s="21"/>
      <c r="V5" s="21"/>
      <c r="W5" s="21"/>
      <c r="X5" s="21"/>
      <c r="Y5" s="21"/>
      <c r="Z5" s="21"/>
    </row>
    <row r="6" spans="1:42" ht="52.5" customHeight="1">
      <c r="A6" s="179" t="s">
        <v>188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28"/>
      <c r="AB6" s="28"/>
      <c r="AC6" s="28"/>
      <c r="AD6" s="28"/>
      <c r="AE6" s="28"/>
      <c r="AF6" s="28"/>
      <c r="AG6" s="28"/>
      <c r="AH6" s="28"/>
    </row>
    <row r="7" spans="1:42" ht="15" customHeight="1">
      <c r="A7" s="180" t="s">
        <v>3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28"/>
      <c r="AB7" s="28"/>
      <c r="AC7" s="28"/>
      <c r="AD7" s="28"/>
      <c r="AE7" s="28"/>
      <c r="AF7" s="28"/>
      <c r="AG7" s="28"/>
      <c r="AH7" s="28"/>
    </row>
    <row r="8" spans="1:42" ht="8.25" customHeight="1"/>
    <row r="9" spans="1:42" ht="15" customHeight="1">
      <c r="A9" s="84" t="s">
        <v>24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188" t="s">
        <v>199</v>
      </c>
      <c r="W9" s="188"/>
      <c r="X9" s="188"/>
      <c r="Y9" s="188"/>
      <c r="Z9" s="189"/>
    </row>
    <row r="10" spans="1:42" ht="26.25" customHeight="1">
      <c r="A10" s="194" t="s">
        <v>151</v>
      </c>
      <c r="B10" s="195"/>
      <c r="C10" s="195"/>
      <c r="D10" s="197" t="s">
        <v>202</v>
      </c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0"/>
      <c r="W10" s="190"/>
      <c r="X10" s="190"/>
      <c r="Y10" s="190"/>
      <c r="Z10" s="191"/>
    </row>
    <row r="11" spans="1:42" ht="26.25" customHeight="1">
      <c r="A11" s="181" t="s">
        <v>181</v>
      </c>
      <c r="B11" s="182"/>
      <c r="C11" s="183"/>
      <c r="D11" s="184" t="s">
        <v>177</v>
      </c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6"/>
      <c r="V11" s="190"/>
      <c r="W11" s="190"/>
      <c r="X11" s="190"/>
      <c r="Y11" s="190"/>
      <c r="Z11" s="191"/>
    </row>
    <row r="12" spans="1:42" ht="26.25" customHeight="1" thickBot="1">
      <c r="A12" s="196" t="s">
        <v>23</v>
      </c>
      <c r="B12" s="196"/>
      <c r="C12" s="196"/>
      <c r="D12" s="101" t="s">
        <v>178</v>
      </c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90"/>
      <c r="W12" s="190"/>
      <c r="X12" s="190"/>
      <c r="Y12" s="190"/>
      <c r="Z12" s="191"/>
    </row>
    <row r="13" spans="1:42" ht="18" customHeight="1" thickTop="1">
      <c r="A13" s="187" t="s">
        <v>200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92"/>
      <c r="W13" s="192"/>
      <c r="X13" s="192"/>
      <c r="Y13" s="192"/>
      <c r="Z13" s="193"/>
    </row>
    <row r="14" spans="1:42" ht="15" customHeight="1">
      <c r="A14" s="84" t="s">
        <v>167</v>
      </c>
      <c r="B14" s="84"/>
      <c r="C14" s="84"/>
      <c r="D14" s="84"/>
      <c r="E14" s="84"/>
      <c r="F14" s="84"/>
      <c r="G14" s="84"/>
      <c r="H14" s="84"/>
      <c r="I14" s="84" t="s">
        <v>4</v>
      </c>
      <c r="J14" s="84"/>
      <c r="K14" s="84"/>
      <c r="L14" s="84"/>
      <c r="M14" s="84"/>
      <c r="N14" s="84"/>
      <c r="O14" s="84"/>
      <c r="P14" s="84"/>
      <c r="Q14" s="84"/>
      <c r="R14" s="84" t="s">
        <v>146</v>
      </c>
      <c r="S14" s="84"/>
      <c r="T14" s="84"/>
      <c r="U14" s="84"/>
      <c r="V14" s="84"/>
      <c r="W14" s="84"/>
      <c r="X14" s="84"/>
      <c r="Y14" s="84"/>
      <c r="Z14" s="84"/>
    </row>
    <row r="15" spans="1:42" ht="26.25" customHeight="1">
      <c r="A15" s="238" t="s">
        <v>205</v>
      </c>
      <c r="B15" s="238"/>
      <c r="C15" s="238"/>
      <c r="D15" s="238"/>
      <c r="E15" s="238"/>
      <c r="F15" s="238"/>
      <c r="G15" s="238"/>
      <c r="H15" s="238"/>
      <c r="I15" s="170" t="s">
        <v>203</v>
      </c>
      <c r="J15" s="170"/>
      <c r="K15" s="170"/>
      <c r="L15" s="170"/>
      <c r="M15" s="170"/>
      <c r="N15" s="170"/>
      <c r="O15" s="170"/>
      <c r="P15" s="170"/>
      <c r="Q15" s="170"/>
      <c r="R15" s="170" t="s">
        <v>204</v>
      </c>
      <c r="S15" s="170"/>
      <c r="T15" s="170"/>
      <c r="U15" s="170"/>
      <c r="V15" s="170"/>
      <c r="W15" s="170"/>
      <c r="X15" s="170"/>
      <c r="Y15" s="170"/>
      <c r="Z15" s="170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</row>
    <row r="16" spans="1:42" ht="16.5" customHeight="1">
      <c r="A16" s="85" t="s">
        <v>128</v>
      </c>
      <c r="B16" s="95"/>
      <c r="C16" s="95"/>
      <c r="D16" s="95"/>
      <c r="E16" s="95"/>
      <c r="F16" s="95"/>
      <c r="G16" s="95"/>
      <c r="H16" s="96"/>
      <c r="I16" s="99" t="s">
        <v>129</v>
      </c>
      <c r="J16" s="100"/>
      <c r="K16" s="100"/>
      <c r="L16" s="98"/>
      <c r="M16" s="99" t="s">
        <v>152</v>
      </c>
      <c r="N16" s="165"/>
      <c r="O16" s="165"/>
      <c r="P16" s="165"/>
      <c r="Q16" s="165"/>
      <c r="R16" s="165"/>
      <c r="S16" s="165"/>
      <c r="T16" s="99" t="s">
        <v>153</v>
      </c>
      <c r="U16" s="165"/>
      <c r="V16" s="165"/>
      <c r="W16" s="165"/>
      <c r="X16" s="165"/>
      <c r="Y16" s="165"/>
      <c r="Z16" s="165"/>
      <c r="AA16" s="30"/>
      <c r="AC16" s="31"/>
    </row>
    <row r="17" spans="1:32" ht="26.25" customHeight="1" thickBot="1">
      <c r="A17" s="170" t="s">
        <v>41</v>
      </c>
      <c r="B17" s="170"/>
      <c r="C17" s="170"/>
      <c r="D17" s="170"/>
      <c r="E17" s="170"/>
      <c r="F17" s="170"/>
      <c r="G17" s="170"/>
      <c r="H17" s="170"/>
      <c r="I17" s="176">
        <v>1</v>
      </c>
      <c r="J17" s="88"/>
      <c r="K17" s="97" t="s">
        <v>32</v>
      </c>
      <c r="L17" s="98"/>
      <c r="M17" s="88">
        <v>2023</v>
      </c>
      <c r="N17" s="100"/>
      <c r="O17" s="100"/>
      <c r="P17" s="32" t="s">
        <v>1</v>
      </c>
      <c r="Q17" s="175">
        <v>4</v>
      </c>
      <c r="R17" s="95"/>
      <c r="S17" s="33" t="s">
        <v>184</v>
      </c>
      <c r="T17" s="167">
        <v>2025</v>
      </c>
      <c r="U17" s="165"/>
      <c r="V17" s="165"/>
      <c r="W17" s="34" t="s">
        <v>1</v>
      </c>
      <c r="X17" s="89">
        <v>3</v>
      </c>
      <c r="Y17" s="168"/>
      <c r="Z17" s="35" t="s">
        <v>184</v>
      </c>
      <c r="AA17" s="31"/>
      <c r="AC17" s="31"/>
    </row>
    <row r="18" spans="1:32" ht="18.75" customHeight="1" thickTop="1">
      <c r="A18" s="171" t="s">
        <v>197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3"/>
      <c r="AA18" s="31"/>
      <c r="AC18" s="31"/>
    </row>
    <row r="19" spans="1:32" ht="15" customHeight="1">
      <c r="A19" s="84" t="s">
        <v>167</v>
      </c>
      <c r="B19" s="84"/>
      <c r="C19" s="84"/>
      <c r="D19" s="84"/>
      <c r="E19" s="84"/>
      <c r="F19" s="84"/>
      <c r="G19" s="84"/>
      <c r="H19" s="84"/>
      <c r="I19" s="84" t="s">
        <v>4</v>
      </c>
      <c r="J19" s="84"/>
      <c r="K19" s="84"/>
      <c r="L19" s="84"/>
      <c r="M19" s="84"/>
      <c r="N19" s="84"/>
      <c r="O19" s="84"/>
      <c r="P19" s="84"/>
      <c r="Q19" s="84"/>
      <c r="R19" s="84" t="s">
        <v>146</v>
      </c>
      <c r="S19" s="84"/>
      <c r="T19" s="84"/>
      <c r="U19" s="84"/>
      <c r="V19" s="84"/>
      <c r="W19" s="84"/>
      <c r="X19" s="84"/>
      <c r="Y19" s="84"/>
      <c r="Z19" s="84"/>
    </row>
    <row r="20" spans="1:32" ht="26.25" customHeight="1">
      <c r="A20" s="169" t="s">
        <v>206</v>
      </c>
      <c r="B20" s="169"/>
      <c r="C20" s="169"/>
      <c r="D20" s="169"/>
      <c r="E20" s="169"/>
      <c r="F20" s="169"/>
      <c r="G20" s="169"/>
      <c r="H20" s="169"/>
      <c r="I20" s="170" t="s">
        <v>207</v>
      </c>
      <c r="J20" s="170"/>
      <c r="K20" s="170"/>
      <c r="L20" s="170"/>
      <c r="M20" s="170"/>
      <c r="N20" s="170"/>
      <c r="O20" s="170"/>
      <c r="P20" s="170"/>
      <c r="Q20" s="170"/>
      <c r="R20" s="170" t="s">
        <v>208</v>
      </c>
      <c r="S20" s="170"/>
      <c r="T20" s="170"/>
      <c r="U20" s="170"/>
      <c r="V20" s="170"/>
      <c r="W20" s="170"/>
      <c r="X20" s="170"/>
      <c r="Y20" s="170"/>
      <c r="Z20" s="170"/>
      <c r="AA20" s="36"/>
      <c r="AB20" s="36"/>
      <c r="AC20" s="36"/>
      <c r="AD20" s="36"/>
      <c r="AE20" s="36"/>
      <c r="AF20" s="36"/>
    </row>
    <row r="21" spans="1:32" s="37" customFormat="1" ht="15" customHeight="1">
      <c r="A21" s="85" t="s">
        <v>128</v>
      </c>
      <c r="B21" s="95"/>
      <c r="C21" s="95"/>
      <c r="D21" s="95"/>
      <c r="E21" s="95"/>
      <c r="F21" s="95"/>
      <c r="G21" s="95"/>
      <c r="H21" s="96"/>
      <c r="I21" s="99" t="s">
        <v>129</v>
      </c>
      <c r="J21" s="100"/>
      <c r="K21" s="100"/>
      <c r="L21" s="98"/>
      <c r="M21" s="216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8"/>
    </row>
    <row r="22" spans="1:32" s="37" customFormat="1" ht="26.25" customHeight="1" thickBot="1">
      <c r="A22" s="231" t="s">
        <v>134</v>
      </c>
      <c r="B22" s="231"/>
      <c r="C22" s="231"/>
      <c r="D22" s="231"/>
      <c r="E22" s="231"/>
      <c r="F22" s="231"/>
      <c r="G22" s="231"/>
      <c r="H22" s="231"/>
      <c r="I22" s="232">
        <v>4</v>
      </c>
      <c r="J22" s="233"/>
      <c r="K22" s="234" t="s">
        <v>32</v>
      </c>
      <c r="L22" s="235"/>
      <c r="M22" s="219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1"/>
    </row>
    <row r="23" spans="1:32" s="37" customFormat="1" ht="15" customHeight="1" thickTop="1">
      <c r="A23" s="149" t="s">
        <v>135</v>
      </c>
      <c r="B23" s="150"/>
      <c r="C23" s="150"/>
      <c r="D23" s="150"/>
      <c r="E23" s="150"/>
      <c r="F23" s="150"/>
      <c r="G23" s="150"/>
      <c r="H23" s="151"/>
      <c r="I23" s="152" t="s">
        <v>136</v>
      </c>
      <c r="J23" s="153"/>
      <c r="K23" s="153"/>
      <c r="L23" s="153"/>
      <c r="M23" s="154"/>
      <c r="N23" s="154"/>
      <c r="O23" s="154"/>
      <c r="P23" s="155"/>
      <c r="Q23" s="156" t="s">
        <v>137</v>
      </c>
      <c r="R23" s="157"/>
      <c r="S23" s="157"/>
      <c r="T23" s="157"/>
      <c r="U23" s="157"/>
      <c r="V23" s="157"/>
      <c r="W23" s="157"/>
      <c r="X23" s="157"/>
      <c r="Y23" s="157"/>
      <c r="Z23" s="158"/>
    </row>
    <row r="24" spans="1:32" s="37" customFormat="1" ht="26.25" customHeight="1">
      <c r="A24" s="239" t="s">
        <v>179</v>
      </c>
      <c r="B24" s="240"/>
      <c r="C24" s="241"/>
      <c r="D24" s="241"/>
      <c r="E24" s="241"/>
      <c r="F24" s="241"/>
      <c r="G24" s="241"/>
      <c r="H24" s="242"/>
      <c r="I24" s="146" t="s">
        <v>35</v>
      </c>
      <c r="J24" s="147"/>
      <c r="K24" s="147"/>
      <c r="L24" s="147"/>
      <c r="M24" s="147"/>
      <c r="N24" s="147"/>
      <c r="O24" s="147"/>
      <c r="P24" s="148"/>
      <c r="Q24" s="145">
        <v>2023</v>
      </c>
      <c r="R24" s="95"/>
      <c r="S24" s="95"/>
      <c r="T24" s="38" t="s">
        <v>1</v>
      </c>
      <c r="U24" s="175">
        <v>3</v>
      </c>
      <c r="V24" s="175"/>
      <c r="W24" s="38" t="s">
        <v>29</v>
      </c>
      <c r="X24" s="175">
        <v>15</v>
      </c>
      <c r="Y24" s="175"/>
      <c r="Z24" s="39" t="s">
        <v>28</v>
      </c>
    </row>
    <row r="25" spans="1:32" s="37" customFormat="1" ht="15" customHeight="1">
      <c r="A25" s="84" t="s">
        <v>22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5" t="s">
        <v>21</v>
      </c>
      <c r="R25" s="86"/>
      <c r="S25" s="86"/>
      <c r="T25" s="86"/>
      <c r="U25" s="86"/>
      <c r="V25" s="86"/>
      <c r="W25" s="86"/>
      <c r="X25" s="86"/>
      <c r="Y25" s="86"/>
      <c r="Z25" s="87"/>
    </row>
    <row r="26" spans="1:32" s="44" customFormat="1" ht="26.25" customHeight="1">
      <c r="A26" s="88">
        <v>1999</v>
      </c>
      <c r="B26" s="89"/>
      <c r="C26" s="89"/>
      <c r="D26" s="38" t="s">
        <v>8</v>
      </c>
      <c r="E26" s="40">
        <v>8</v>
      </c>
      <c r="F26" s="38" t="s">
        <v>7</v>
      </c>
      <c r="G26" s="40">
        <v>1</v>
      </c>
      <c r="H26" s="38" t="s">
        <v>20</v>
      </c>
      <c r="I26" s="41" t="s">
        <v>209</v>
      </c>
      <c r="J26" s="42"/>
      <c r="K26" s="42"/>
      <c r="L26" s="42"/>
      <c r="M26" s="42"/>
      <c r="N26" s="177">
        <v>23</v>
      </c>
      <c r="O26" s="177"/>
      <c r="P26" s="43" t="s">
        <v>19</v>
      </c>
      <c r="Q26" s="178" t="s">
        <v>40</v>
      </c>
      <c r="R26" s="89"/>
      <c r="S26" s="89"/>
      <c r="T26" s="89"/>
      <c r="U26" s="89"/>
      <c r="V26" s="89"/>
      <c r="W26" s="89"/>
      <c r="X26" s="89"/>
      <c r="Y26" s="89"/>
      <c r="Z26" s="176"/>
    </row>
    <row r="27" spans="1:32" s="44" customFormat="1" ht="1.5" customHeight="1">
      <c r="A27" s="45"/>
      <c r="B27" s="45"/>
      <c r="C27" s="45"/>
      <c r="D27" s="18"/>
      <c r="E27" s="31"/>
      <c r="F27" s="18"/>
      <c r="G27" s="31"/>
      <c r="H27" s="18"/>
      <c r="I27" s="36"/>
      <c r="J27" s="37"/>
      <c r="K27" s="37"/>
      <c r="L27" s="37"/>
      <c r="M27" s="37"/>
      <c r="N27" s="46"/>
      <c r="O27" s="46"/>
      <c r="P27" s="36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32" s="44" customFormat="1" ht="18" customHeight="1">
      <c r="A28" s="18" t="s">
        <v>189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B28" s="18"/>
    </row>
    <row r="29" spans="1:32" s="44" customFormat="1" ht="37.5" customHeight="1">
      <c r="A29" s="75" t="s">
        <v>201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105"/>
      <c r="N29" s="79" t="s">
        <v>54</v>
      </c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104"/>
    </row>
    <row r="30" spans="1:32" s="44" customFormat="1" ht="27" customHeight="1">
      <c r="A30" s="90" t="s">
        <v>51</v>
      </c>
      <c r="B30" s="91"/>
      <c r="C30" s="91"/>
      <c r="D30" s="91"/>
      <c r="E30" s="91"/>
      <c r="F30" s="91"/>
      <c r="G30" s="91"/>
      <c r="H30" s="102">
        <v>100000</v>
      </c>
      <c r="I30" s="103"/>
      <c r="J30" s="103"/>
      <c r="K30" s="103"/>
      <c r="L30" s="103"/>
      <c r="M30" s="47" t="s">
        <v>17</v>
      </c>
      <c r="N30" s="90" t="s">
        <v>47</v>
      </c>
      <c r="O30" s="91"/>
      <c r="P30" s="91"/>
      <c r="Q30" s="91"/>
      <c r="R30" s="91"/>
      <c r="S30" s="91"/>
      <c r="T30" s="91"/>
      <c r="U30" s="102">
        <v>30000</v>
      </c>
      <c r="V30" s="103"/>
      <c r="W30" s="103"/>
      <c r="X30" s="103"/>
      <c r="Y30" s="103"/>
      <c r="Z30" s="47" t="s">
        <v>17</v>
      </c>
    </row>
    <row r="31" spans="1:32" s="44" customFormat="1" ht="27" customHeight="1">
      <c r="A31" s="90" t="s">
        <v>42</v>
      </c>
      <c r="B31" s="91"/>
      <c r="C31" s="91"/>
      <c r="D31" s="91"/>
      <c r="E31" s="91"/>
      <c r="F31" s="91"/>
      <c r="G31" s="92"/>
      <c r="H31" s="93">
        <v>20000</v>
      </c>
      <c r="I31" s="94"/>
      <c r="J31" s="94"/>
      <c r="K31" s="94"/>
      <c r="L31" s="94"/>
      <c r="M31" s="47" t="s">
        <v>17</v>
      </c>
      <c r="N31" s="81" t="s">
        <v>154</v>
      </c>
      <c r="O31" s="82"/>
      <c r="P31" s="82"/>
      <c r="Q31" s="82"/>
      <c r="R31" s="82"/>
      <c r="S31" s="82"/>
      <c r="T31" s="82"/>
      <c r="U31" s="77">
        <v>30000</v>
      </c>
      <c r="V31" s="78"/>
      <c r="W31" s="78"/>
      <c r="X31" s="78"/>
      <c r="Y31" s="78"/>
      <c r="Z31" s="47" t="s">
        <v>17</v>
      </c>
    </row>
    <row r="32" spans="1:32" s="44" customFormat="1" ht="27" customHeight="1">
      <c r="A32" s="90" t="s">
        <v>43</v>
      </c>
      <c r="B32" s="91"/>
      <c r="C32" s="91"/>
      <c r="D32" s="91"/>
      <c r="E32" s="91"/>
      <c r="F32" s="91"/>
      <c r="G32" s="92"/>
      <c r="H32" s="93"/>
      <c r="I32" s="94"/>
      <c r="J32" s="94"/>
      <c r="K32" s="94"/>
      <c r="L32" s="94"/>
      <c r="M32" s="47" t="s">
        <v>17</v>
      </c>
      <c r="N32" s="81" t="s">
        <v>155</v>
      </c>
      <c r="O32" s="82"/>
      <c r="P32" s="82"/>
      <c r="Q32" s="82"/>
      <c r="R32" s="82"/>
      <c r="S32" s="82"/>
      <c r="T32" s="82"/>
      <c r="U32" s="77">
        <v>30000</v>
      </c>
      <c r="V32" s="78"/>
      <c r="W32" s="78"/>
      <c r="X32" s="78"/>
      <c r="Y32" s="78"/>
      <c r="Z32" s="47" t="s">
        <v>17</v>
      </c>
      <c r="AA32" s="48" t="str">
        <f>IF(H37&lt;0,"★支出が収入を上回らないように修正してください。収入を上回る支出を貯金の取り崩しや借金で賄う場合は⑤または⑥に計上してください。","")</f>
        <v/>
      </c>
    </row>
    <row r="33" spans="1:38" s="37" customFormat="1" ht="27" customHeight="1">
      <c r="A33" s="90" t="s">
        <v>44</v>
      </c>
      <c r="B33" s="91"/>
      <c r="C33" s="91"/>
      <c r="D33" s="91"/>
      <c r="E33" s="91"/>
      <c r="F33" s="91"/>
      <c r="G33" s="92"/>
      <c r="H33" s="77">
        <v>20000</v>
      </c>
      <c r="I33" s="78"/>
      <c r="J33" s="78"/>
      <c r="K33" s="78"/>
      <c r="L33" s="78"/>
      <c r="M33" s="47" t="s">
        <v>17</v>
      </c>
      <c r="N33" s="81" t="s">
        <v>156</v>
      </c>
      <c r="O33" s="82"/>
      <c r="P33" s="82"/>
      <c r="Q33" s="82"/>
      <c r="R33" s="82"/>
      <c r="S33" s="82"/>
      <c r="T33" s="83"/>
      <c r="U33" s="77">
        <v>30000</v>
      </c>
      <c r="V33" s="78"/>
      <c r="W33" s="78"/>
      <c r="X33" s="78"/>
      <c r="Y33" s="78"/>
      <c r="Z33" s="47" t="s">
        <v>17</v>
      </c>
    </row>
    <row r="34" spans="1:38" ht="27" customHeight="1">
      <c r="A34" s="90" t="s">
        <v>45</v>
      </c>
      <c r="B34" s="91"/>
      <c r="C34" s="91"/>
      <c r="D34" s="91"/>
      <c r="E34" s="91"/>
      <c r="F34" s="91"/>
      <c r="G34" s="92"/>
      <c r="H34" s="77"/>
      <c r="I34" s="78"/>
      <c r="J34" s="78"/>
      <c r="K34" s="78"/>
      <c r="L34" s="78"/>
      <c r="M34" s="47" t="s">
        <v>17</v>
      </c>
      <c r="N34" s="81" t="s">
        <v>157</v>
      </c>
      <c r="O34" s="82"/>
      <c r="P34" s="82"/>
      <c r="Q34" s="82"/>
      <c r="R34" s="82"/>
      <c r="S34" s="82"/>
      <c r="T34" s="83"/>
      <c r="U34" s="77">
        <v>60000</v>
      </c>
      <c r="V34" s="78"/>
      <c r="W34" s="78"/>
      <c r="X34" s="78"/>
      <c r="Y34" s="78"/>
      <c r="Z34" s="47" t="s">
        <v>17</v>
      </c>
    </row>
    <row r="35" spans="1:38" ht="27" customHeight="1">
      <c r="A35" s="90" t="s">
        <v>46</v>
      </c>
      <c r="B35" s="91"/>
      <c r="C35" s="91"/>
      <c r="D35" s="91"/>
      <c r="E35" s="91"/>
      <c r="F35" s="91"/>
      <c r="G35" s="91"/>
      <c r="H35" s="93"/>
      <c r="I35" s="94"/>
      <c r="J35" s="94"/>
      <c r="K35" s="94"/>
      <c r="L35" s="94"/>
      <c r="M35" s="47" t="s">
        <v>17</v>
      </c>
      <c r="N35" s="90" t="s">
        <v>158</v>
      </c>
      <c r="O35" s="91"/>
      <c r="P35" s="91"/>
      <c r="Q35" s="91"/>
      <c r="R35" s="91"/>
      <c r="S35" s="91"/>
      <c r="T35" s="92"/>
      <c r="U35" s="77">
        <v>20000</v>
      </c>
      <c r="V35" s="78"/>
      <c r="W35" s="78"/>
      <c r="X35" s="78"/>
      <c r="Y35" s="78"/>
      <c r="Z35" s="47" t="s">
        <v>17</v>
      </c>
      <c r="AA35" s="49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</row>
    <row r="36" spans="1:38" ht="27" customHeight="1">
      <c r="A36" s="79" t="s">
        <v>160</v>
      </c>
      <c r="B36" s="80"/>
      <c r="C36" s="80"/>
      <c r="D36" s="80"/>
      <c r="E36" s="80"/>
      <c r="F36" s="80"/>
      <c r="G36" s="80"/>
      <c r="H36" s="141">
        <f>SUM(H30:L35)</f>
        <v>140000</v>
      </c>
      <c r="I36" s="142"/>
      <c r="J36" s="142"/>
      <c r="K36" s="142"/>
      <c r="L36" s="142"/>
      <c r="M36" s="47" t="s">
        <v>17</v>
      </c>
      <c r="N36" s="75" t="s">
        <v>159</v>
      </c>
      <c r="O36" s="76"/>
      <c r="P36" s="76"/>
      <c r="Q36" s="76"/>
      <c r="R36" s="76"/>
      <c r="S36" s="76"/>
      <c r="T36" s="76"/>
      <c r="U36" s="236">
        <f>(U30+U32+U33+U34+U35)-U31</f>
        <v>140000</v>
      </c>
      <c r="V36" s="237"/>
      <c r="W36" s="237"/>
      <c r="X36" s="237"/>
      <c r="Y36" s="237"/>
      <c r="Z36" s="47" t="s">
        <v>17</v>
      </c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</row>
    <row r="37" spans="1:38" ht="27" customHeight="1">
      <c r="A37" s="130" t="s">
        <v>18</v>
      </c>
      <c r="B37" s="130"/>
      <c r="C37" s="130"/>
      <c r="D37" s="130"/>
      <c r="E37" s="130"/>
      <c r="F37" s="130"/>
      <c r="G37" s="130"/>
      <c r="H37" s="162">
        <f>H36-U36</f>
        <v>0</v>
      </c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3"/>
      <c r="Z37" s="47" t="s">
        <v>17</v>
      </c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</row>
    <row r="38" spans="1:38" ht="7.5" customHeight="1">
      <c r="A38" s="45"/>
      <c r="B38" s="45"/>
      <c r="C38" s="45"/>
      <c r="E38" s="31"/>
      <c r="G38" s="31"/>
      <c r="I38" s="36"/>
      <c r="J38" s="37"/>
      <c r="K38" s="37"/>
      <c r="L38" s="37"/>
      <c r="M38" s="37"/>
      <c r="N38" s="46"/>
      <c r="O38" s="46"/>
      <c r="P38" s="36"/>
      <c r="Q38" s="45"/>
      <c r="R38" s="45"/>
      <c r="S38" s="45"/>
      <c r="T38" s="45"/>
      <c r="U38" s="45"/>
      <c r="V38" s="45"/>
      <c r="W38" s="45"/>
      <c r="X38" s="45"/>
      <c r="Y38" s="45"/>
      <c r="Z38" s="45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</row>
    <row r="39" spans="1:38" ht="34.5" customHeight="1">
      <c r="A39" s="106" t="s">
        <v>190</v>
      </c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</row>
    <row r="40" spans="1:38" ht="37.5" customHeight="1">
      <c r="A40" s="164" t="s">
        <v>186</v>
      </c>
      <c r="B40" s="130"/>
      <c r="C40" s="130" t="s">
        <v>161</v>
      </c>
      <c r="D40" s="130"/>
      <c r="E40" s="130"/>
      <c r="F40" s="130"/>
      <c r="G40" s="130"/>
      <c r="H40" s="130"/>
      <c r="I40" s="79" t="s">
        <v>16</v>
      </c>
      <c r="J40" s="80"/>
      <c r="K40" s="80"/>
      <c r="L40" s="80"/>
      <c r="M40" s="104"/>
      <c r="N40" s="75" t="s">
        <v>55</v>
      </c>
      <c r="O40" s="80"/>
      <c r="P40" s="80"/>
      <c r="Q40" s="104"/>
      <c r="R40" s="75" t="s">
        <v>15</v>
      </c>
      <c r="S40" s="76"/>
      <c r="T40" s="76"/>
      <c r="U40" s="76"/>
      <c r="V40" s="76"/>
      <c r="W40" s="105"/>
      <c r="X40" s="75" t="s">
        <v>14</v>
      </c>
      <c r="Y40" s="76"/>
      <c r="Z40" s="105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</row>
    <row r="41" spans="1:38" ht="18" customHeight="1">
      <c r="A41" s="113" t="s">
        <v>163</v>
      </c>
      <c r="B41" s="113"/>
      <c r="C41" s="243" t="s">
        <v>147</v>
      </c>
      <c r="D41" s="243"/>
      <c r="E41" s="243"/>
      <c r="F41" s="243"/>
      <c r="G41" s="243"/>
      <c r="H41" s="243"/>
      <c r="I41" s="244" t="s">
        <v>148</v>
      </c>
      <c r="J41" s="245"/>
      <c r="K41" s="245"/>
      <c r="L41" s="245"/>
      <c r="M41" s="246"/>
      <c r="N41" s="250">
        <v>20000</v>
      </c>
      <c r="O41" s="251"/>
      <c r="P41" s="251"/>
      <c r="Q41" s="139" t="s">
        <v>13</v>
      </c>
      <c r="R41" s="128">
        <v>2023</v>
      </c>
      <c r="S41" s="129"/>
      <c r="T41" s="50" t="s">
        <v>8</v>
      </c>
      <c r="U41" s="51">
        <v>4</v>
      </c>
      <c r="V41" s="50" t="s">
        <v>7</v>
      </c>
      <c r="W41" s="52" t="s">
        <v>9</v>
      </c>
      <c r="X41" s="131" t="s">
        <v>39</v>
      </c>
      <c r="Y41" s="132"/>
      <c r="Z41" s="133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</row>
    <row r="42" spans="1:38" ht="18" customHeight="1">
      <c r="A42" s="113"/>
      <c r="B42" s="113"/>
      <c r="C42" s="243"/>
      <c r="D42" s="243"/>
      <c r="E42" s="243"/>
      <c r="F42" s="243"/>
      <c r="G42" s="243"/>
      <c r="H42" s="243"/>
      <c r="I42" s="247"/>
      <c r="J42" s="248"/>
      <c r="K42" s="248"/>
      <c r="L42" s="248"/>
      <c r="M42" s="249"/>
      <c r="N42" s="252"/>
      <c r="O42" s="253"/>
      <c r="P42" s="253"/>
      <c r="Q42" s="140"/>
      <c r="R42" s="137">
        <v>2024</v>
      </c>
      <c r="S42" s="138"/>
      <c r="T42" s="53" t="s">
        <v>8</v>
      </c>
      <c r="U42" s="54">
        <v>3</v>
      </c>
      <c r="V42" s="53" t="s">
        <v>7</v>
      </c>
      <c r="W42" s="55" t="s">
        <v>6</v>
      </c>
      <c r="X42" s="134"/>
      <c r="Y42" s="135"/>
      <c r="Z42" s="136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</row>
    <row r="43" spans="1:38" ht="18" customHeight="1">
      <c r="A43" s="114"/>
      <c r="B43" s="114"/>
      <c r="C43" s="115"/>
      <c r="D43" s="115"/>
      <c r="E43" s="115"/>
      <c r="F43" s="115"/>
      <c r="G43" s="115"/>
      <c r="H43" s="115"/>
      <c r="I43" s="118"/>
      <c r="J43" s="119"/>
      <c r="K43" s="119"/>
      <c r="L43" s="119"/>
      <c r="M43" s="120"/>
      <c r="N43" s="124"/>
      <c r="O43" s="125"/>
      <c r="P43" s="125"/>
      <c r="Q43" s="139" t="s">
        <v>13</v>
      </c>
      <c r="R43" s="128"/>
      <c r="S43" s="129"/>
      <c r="T43" s="50" t="s">
        <v>8</v>
      </c>
      <c r="U43" s="51"/>
      <c r="V43" s="50" t="s">
        <v>7</v>
      </c>
      <c r="W43" s="52" t="s">
        <v>9</v>
      </c>
      <c r="X43" s="131"/>
      <c r="Y43" s="132"/>
      <c r="Z43" s="133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</row>
    <row r="44" spans="1:38" ht="18" customHeight="1">
      <c r="A44" s="114"/>
      <c r="B44" s="114"/>
      <c r="C44" s="115"/>
      <c r="D44" s="115"/>
      <c r="E44" s="115"/>
      <c r="F44" s="115"/>
      <c r="G44" s="115"/>
      <c r="H44" s="115"/>
      <c r="I44" s="121"/>
      <c r="J44" s="122"/>
      <c r="K44" s="122"/>
      <c r="L44" s="122"/>
      <c r="M44" s="123"/>
      <c r="N44" s="126"/>
      <c r="O44" s="127"/>
      <c r="P44" s="127"/>
      <c r="Q44" s="140"/>
      <c r="R44" s="137"/>
      <c r="S44" s="138"/>
      <c r="T44" s="53" t="s">
        <v>8</v>
      </c>
      <c r="U44" s="54"/>
      <c r="V44" s="53" t="s">
        <v>7</v>
      </c>
      <c r="W44" s="55" t="s">
        <v>6</v>
      </c>
      <c r="X44" s="134"/>
      <c r="Y44" s="135"/>
      <c r="Z44" s="136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</row>
    <row r="45" spans="1:38" s="37" customFormat="1" ht="18" customHeight="1">
      <c r="A45" s="114"/>
      <c r="B45" s="114"/>
      <c r="C45" s="115"/>
      <c r="D45" s="115"/>
      <c r="E45" s="115"/>
      <c r="F45" s="115"/>
      <c r="G45" s="115"/>
      <c r="H45" s="115"/>
      <c r="I45" s="118"/>
      <c r="J45" s="119"/>
      <c r="K45" s="119"/>
      <c r="L45" s="119"/>
      <c r="M45" s="120"/>
      <c r="N45" s="124"/>
      <c r="O45" s="125"/>
      <c r="P45" s="125"/>
      <c r="Q45" s="139" t="s">
        <v>13</v>
      </c>
      <c r="R45" s="143"/>
      <c r="S45" s="144"/>
      <c r="T45" s="56" t="s">
        <v>8</v>
      </c>
      <c r="U45" s="57"/>
      <c r="V45" s="56" t="s">
        <v>7</v>
      </c>
      <c r="W45" s="58" t="s">
        <v>9</v>
      </c>
      <c r="X45" s="131"/>
      <c r="Y45" s="132"/>
      <c r="Z45" s="133"/>
    </row>
    <row r="46" spans="1:38" s="37" customFormat="1" ht="18" customHeight="1">
      <c r="A46" s="114"/>
      <c r="B46" s="114"/>
      <c r="C46" s="115"/>
      <c r="D46" s="115"/>
      <c r="E46" s="115"/>
      <c r="F46" s="115"/>
      <c r="G46" s="115"/>
      <c r="H46" s="115"/>
      <c r="I46" s="121"/>
      <c r="J46" s="122"/>
      <c r="K46" s="122"/>
      <c r="L46" s="122"/>
      <c r="M46" s="123"/>
      <c r="N46" s="126"/>
      <c r="O46" s="127"/>
      <c r="P46" s="127"/>
      <c r="Q46" s="140"/>
      <c r="R46" s="137"/>
      <c r="S46" s="138"/>
      <c r="T46" s="53" t="s">
        <v>8</v>
      </c>
      <c r="U46" s="54"/>
      <c r="V46" s="53" t="s">
        <v>7</v>
      </c>
      <c r="W46" s="55" t="s">
        <v>6</v>
      </c>
      <c r="X46" s="134"/>
      <c r="Y46" s="135"/>
      <c r="Z46" s="136"/>
    </row>
    <row r="47" spans="1:38" s="37" customFormat="1" ht="18" customHeight="1">
      <c r="A47" s="114"/>
      <c r="B47" s="114"/>
      <c r="C47" s="115"/>
      <c r="D47" s="115"/>
      <c r="E47" s="115"/>
      <c r="F47" s="115"/>
      <c r="G47" s="115"/>
      <c r="H47" s="115"/>
      <c r="I47" s="118"/>
      <c r="J47" s="119"/>
      <c r="K47" s="119"/>
      <c r="L47" s="119"/>
      <c r="M47" s="120"/>
      <c r="N47" s="124"/>
      <c r="O47" s="125"/>
      <c r="P47" s="125"/>
      <c r="Q47" s="139" t="s">
        <v>13</v>
      </c>
      <c r="R47" s="143"/>
      <c r="S47" s="144"/>
      <c r="T47" s="56" t="s">
        <v>8</v>
      </c>
      <c r="U47" s="57"/>
      <c r="V47" s="56" t="s">
        <v>7</v>
      </c>
      <c r="W47" s="58" t="s">
        <v>9</v>
      </c>
      <c r="X47" s="131"/>
      <c r="Y47" s="132"/>
      <c r="Z47" s="133"/>
    </row>
    <row r="48" spans="1:38" s="37" customFormat="1" ht="18" customHeight="1">
      <c r="A48" s="114"/>
      <c r="B48" s="114"/>
      <c r="C48" s="115"/>
      <c r="D48" s="115"/>
      <c r="E48" s="115"/>
      <c r="F48" s="115"/>
      <c r="G48" s="115"/>
      <c r="H48" s="115"/>
      <c r="I48" s="121"/>
      <c r="J48" s="122"/>
      <c r="K48" s="122"/>
      <c r="L48" s="122"/>
      <c r="M48" s="123"/>
      <c r="N48" s="126"/>
      <c r="O48" s="127"/>
      <c r="P48" s="127"/>
      <c r="Q48" s="140"/>
      <c r="R48" s="137"/>
      <c r="S48" s="138"/>
      <c r="T48" s="53" t="s">
        <v>8</v>
      </c>
      <c r="U48" s="54"/>
      <c r="V48" s="53" t="s">
        <v>7</v>
      </c>
      <c r="W48" s="55" t="s">
        <v>6</v>
      </c>
      <c r="X48" s="134"/>
      <c r="Y48" s="135"/>
      <c r="Z48" s="136"/>
    </row>
    <row r="49" spans="1:38" s="37" customFormat="1" ht="15" customHeight="1">
      <c r="A49" s="59"/>
      <c r="B49" s="59"/>
      <c r="C49" s="60"/>
      <c r="D49" s="60"/>
      <c r="E49" s="60"/>
      <c r="F49" s="60"/>
      <c r="G49" s="60"/>
      <c r="H49" s="60"/>
      <c r="I49" s="61"/>
      <c r="J49" s="61"/>
      <c r="K49" s="61"/>
      <c r="L49" s="61"/>
      <c r="M49" s="61"/>
      <c r="N49" s="62"/>
      <c r="O49" s="62"/>
      <c r="P49" s="62"/>
      <c r="Q49" s="59"/>
      <c r="R49" s="63"/>
      <c r="S49" s="63"/>
      <c r="T49" s="56"/>
      <c r="U49" s="63"/>
      <c r="V49" s="56"/>
      <c r="W49" s="64"/>
      <c r="X49" s="60"/>
      <c r="Y49" s="60"/>
      <c r="Z49" s="60"/>
    </row>
    <row r="50" spans="1:38" s="37" customFormat="1" ht="36" customHeight="1">
      <c r="A50" s="106" t="s">
        <v>56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</row>
    <row r="51" spans="1:38" ht="37.5" customHeight="1">
      <c r="A51" s="116" t="s">
        <v>12</v>
      </c>
      <c r="B51" s="117"/>
      <c r="C51" s="116" t="s">
        <v>180</v>
      </c>
      <c r="D51" s="86"/>
      <c r="E51" s="86"/>
      <c r="F51" s="86"/>
      <c r="G51" s="86"/>
      <c r="H51" s="86"/>
      <c r="I51" s="86"/>
      <c r="J51" s="86"/>
      <c r="K51" s="87"/>
      <c r="L51" s="85" t="s">
        <v>11</v>
      </c>
      <c r="M51" s="86"/>
      <c r="N51" s="86"/>
      <c r="O51" s="86"/>
      <c r="P51" s="86"/>
      <c r="Q51" s="86"/>
      <c r="R51" s="86"/>
      <c r="S51" s="86"/>
      <c r="T51" s="87"/>
      <c r="U51" s="84" t="s">
        <v>10</v>
      </c>
      <c r="V51" s="84"/>
      <c r="W51" s="84"/>
      <c r="X51" s="84"/>
      <c r="Y51" s="84"/>
      <c r="Z51" s="84"/>
    </row>
    <row r="52" spans="1:38" ht="18" customHeight="1">
      <c r="A52" s="214" t="s">
        <v>49</v>
      </c>
      <c r="B52" s="215"/>
      <c r="C52" s="254" t="s">
        <v>187</v>
      </c>
      <c r="D52" s="255"/>
      <c r="E52" s="255"/>
      <c r="F52" s="255"/>
      <c r="G52" s="255"/>
      <c r="H52" s="255"/>
      <c r="I52" s="255"/>
      <c r="J52" s="255"/>
      <c r="K52" s="256"/>
      <c r="L52" s="204"/>
      <c r="M52" s="205"/>
      <c r="N52" s="205"/>
      <c r="O52" s="205"/>
      <c r="P52" s="205"/>
      <c r="Q52" s="205"/>
      <c r="R52" s="205"/>
      <c r="S52" s="205"/>
      <c r="T52" s="206"/>
      <c r="U52" s="210">
        <v>2016</v>
      </c>
      <c r="V52" s="211"/>
      <c r="W52" s="65" t="s">
        <v>8</v>
      </c>
      <c r="X52" s="66">
        <v>4</v>
      </c>
      <c r="Y52" s="67" t="s">
        <v>7</v>
      </c>
      <c r="Z52" s="68" t="s">
        <v>9</v>
      </c>
    </row>
    <row r="53" spans="1:38" s="44" customFormat="1" ht="18" customHeight="1">
      <c r="A53" s="214"/>
      <c r="B53" s="215"/>
      <c r="C53" s="257"/>
      <c r="D53" s="258"/>
      <c r="E53" s="258"/>
      <c r="F53" s="258"/>
      <c r="G53" s="258"/>
      <c r="H53" s="258"/>
      <c r="I53" s="258"/>
      <c r="J53" s="258"/>
      <c r="K53" s="259"/>
      <c r="L53" s="207"/>
      <c r="M53" s="208"/>
      <c r="N53" s="208"/>
      <c r="O53" s="208"/>
      <c r="P53" s="208"/>
      <c r="Q53" s="208"/>
      <c r="R53" s="208"/>
      <c r="S53" s="208"/>
      <c r="T53" s="209"/>
      <c r="U53" s="212">
        <v>2019</v>
      </c>
      <c r="V53" s="213"/>
      <c r="W53" s="69" t="s">
        <v>8</v>
      </c>
      <c r="X53" s="70">
        <v>3</v>
      </c>
      <c r="Y53" s="71" t="s">
        <v>7</v>
      </c>
      <c r="Z53" s="72" t="s">
        <v>6</v>
      </c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</row>
    <row r="54" spans="1:38" s="44" customFormat="1" ht="18" customHeight="1">
      <c r="A54" s="202"/>
      <c r="B54" s="203"/>
      <c r="C54" s="107"/>
      <c r="D54" s="108"/>
      <c r="E54" s="108"/>
      <c r="F54" s="108"/>
      <c r="G54" s="108"/>
      <c r="H54" s="108"/>
      <c r="I54" s="108"/>
      <c r="J54" s="108"/>
      <c r="K54" s="109"/>
      <c r="L54" s="204"/>
      <c r="M54" s="205"/>
      <c r="N54" s="205"/>
      <c r="O54" s="205"/>
      <c r="P54" s="205"/>
      <c r="Q54" s="205"/>
      <c r="R54" s="205"/>
      <c r="S54" s="205"/>
      <c r="T54" s="206"/>
      <c r="U54" s="210"/>
      <c r="V54" s="211"/>
      <c r="W54" s="65" t="s">
        <v>8</v>
      </c>
      <c r="X54" s="66"/>
      <c r="Y54" s="67" t="s">
        <v>7</v>
      </c>
      <c r="Z54" s="68" t="s">
        <v>9</v>
      </c>
      <c r="AC54" s="49"/>
      <c r="AD54" s="49"/>
      <c r="AE54" s="49"/>
      <c r="AF54" s="49"/>
      <c r="AG54" s="49"/>
      <c r="AH54" s="49"/>
      <c r="AI54" s="49"/>
      <c r="AJ54" s="49"/>
      <c r="AK54" s="49"/>
      <c r="AL54" s="49"/>
    </row>
    <row r="55" spans="1:38" ht="18" customHeight="1">
      <c r="A55" s="202"/>
      <c r="B55" s="203"/>
      <c r="C55" s="110"/>
      <c r="D55" s="111"/>
      <c r="E55" s="111"/>
      <c r="F55" s="111"/>
      <c r="G55" s="111"/>
      <c r="H55" s="111"/>
      <c r="I55" s="111"/>
      <c r="J55" s="111"/>
      <c r="K55" s="112"/>
      <c r="L55" s="207"/>
      <c r="M55" s="208"/>
      <c r="N55" s="208"/>
      <c r="O55" s="208"/>
      <c r="P55" s="208"/>
      <c r="Q55" s="208"/>
      <c r="R55" s="208"/>
      <c r="S55" s="208"/>
      <c r="T55" s="209"/>
      <c r="U55" s="212"/>
      <c r="V55" s="213"/>
      <c r="W55" s="69" t="s">
        <v>8</v>
      </c>
      <c r="X55" s="70"/>
      <c r="Y55" s="71" t="s">
        <v>7</v>
      </c>
      <c r="Z55" s="72" t="s">
        <v>6</v>
      </c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</row>
    <row r="56" spans="1:38" ht="18" customHeight="1">
      <c r="A56" s="202"/>
      <c r="B56" s="203"/>
      <c r="C56" s="107"/>
      <c r="D56" s="108"/>
      <c r="E56" s="108"/>
      <c r="F56" s="108"/>
      <c r="G56" s="108"/>
      <c r="H56" s="108"/>
      <c r="I56" s="108"/>
      <c r="J56" s="108"/>
      <c r="K56" s="109"/>
      <c r="L56" s="204"/>
      <c r="M56" s="205"/>
      <c r="N56" s="205"/>
      <c r="O56" s="205"/>
      <c r="P56" s="205"/>
      <c r="Q56" s="205"/>
      <c r="R56" s="205"/>
      <c r="S56" s="205"/>
      <c r="T56" s="206"/>
      <c r="U56" s="210"/>
      <c r="V56" s="211"/>
      <c r="W56" s="65" t="s">
        <v>8</v>
      </c>
      <c r="X56" s="66"/>
      <c r="Y56" s="67" t="s">
        <v>7</v>
      </c>
      <c r="Z56" s="68" t="s">
        <v>9</v>
      </c>
    </row>
    <row r="57" spans="1:38" ht="18" customHeight="1">
      <c r="A57" s="202"/>
      <c r="B57" s="203"/>
      <c r="C57" s="110"/>
      <c r="D57" s="111"/>
      <c r="E57" s="111"/>
      <c r="F57" s="111"/>
      <c r="G57" s="111"/>
      <c r="H57" s="111"/>
      <c r="I57" s="111"/>
      <c r="J57" s="111"/>
      <c r="K57" s="112"/>
      <c r="L57" s="207"/>
      <c r="M57" s="208"/>
      <c r="N57" s="208"/>
      <c r="O57" s="208"/>
      <c r="P57" s="208"/>
      <c r="Q57" s="208"/>
      <c r="R57" s="208"/>
      <c r="S57" s="208"/>
      <c r="T57" s="209"/>
      <c r="U57" s="212"/>
      <c r="V57" s="213"/>
      <c r="W57" s="69" t="s">
        <v>8</v>
      </c>
      <c r="X57" s="70"/>
      <c r="Y57" s="71" t="s">
        <v>7</v>
      </c>
      <c r="Z57" s="72" t="s">
        <v>6</v>
      </c>
    </row>
    <row r="58" spans="1:38" ht="18" customHeight="1">
      <c r="A58" s="202"/>
      <c r="B58" s="203"/>
      <c r="C58" s="107"/>
      <c r="D58" s="108"/>
      <c r="E58" s="108"/>
      <c r="F58" s="108"/>
      <c r="G58" s="108"/>
      <c r="H58" s="108"/>
      <c r="I58" s="108"/>
      <c r="J58" s="108"/>
      <c r="K58" s="109"/>
      <c r="L58" s="204"/>
      <c r="M58" s="205"/>
      <c r="N58" s="205"/>
      <c r="O58" s="205"/>
      <c r="P58" s="205"/>
      <c r="Q58" s="205"/>
      <c r="R58" s="205"/>
      <c r="S58" s="205"/>
      <c r="T58" s="206"/>
      <c r="U58" s="210"/>
      <c r="V58" s="211"/>
      <c r="W58" s="65" t="s">
        <v>8</v>
      </c>
      <c r="X58" s="66"/>
      <c r="Y58" s="67" t="s">
        <v>7</v>
      </c>
      <c r="Z58" s="68" t="s">
        <v>9</v>
      </c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</row>
    <row r="59" spans="1:38" ht="18" customHeight="1">
      <c r="A59" s="202"/>
      <c r="B59" s="203"/>
      <c r="C59" s="110"/>
      <c r="D59" s="111"/>
      <c r="E59" s="111"/>
      <c r="F59" s="111"/>
      <c r="G59" s="111"/>
      <c r="H59" s="111"/>
      <c r="I59" s="111"/>
      <c r="J59" s="111"/>
      <c r="K59" s="112"/>
      <c r="L59" s="207"/>
      <c r="M59" s="208"/>
      <c r="N59" s="208"/>
      <c r="O59" s="208"/>
      <c r="P59" s="208"/>
      <c r="Q59" s="208"/>
      <c r="R59" s="208"/>
      <c r="S59" s="208"/>
      <c r="T59" s="209"/>
      <c r="U59" s="212"/>
      <c r="V59" s="213"/>
      <c r="W59" s="69" t="s">
        <v>8</v>
      </c>
      <c r="X59" s="70"/>
      <c r="Y59" s="71" t="s">
        <v>7</v>
      </c>
      <c r="Z59" s="72" t="s">
        <v>6</v>
      </c>
    </row>
    <row r="60" spans="1:38" ht="13.5" customHeight="1">
      <c r="A60" s="59"/>
      <c r="B60" s="59"/>
      <c r="C60" s="60"/>
      <c r="D60" s="60"/>
      <c r="E60" s="60"/>
      <c r="F60" s="60"/>
      <c r="G60" s="60"/>
      <c r="H60" s="60"/>
      <c r="I60" s="61"/>
      <c r="J60" s="61"/>
      <c r="K60" s="61"/>
      <c r="L60" s="61"/>
      <c r="M60" s="61"/>
      <c r="N60" s="62"/>
      <c r="O60" s="62"/>
      <c r="P60" s="62"/>
      <c r="Q60" s="59"/>
      <c r="R60" s="63"/>
      <c r="S60" s="63"/>
      <c r="T60" s="56"/>
      <c r="U60" s="63"/>
      <c r="V60" s="56"/>
      <c r="W60" s="64"/>
      <c r="X60" s="60"/>
      <c r="Y60" s="60"/>
      <c r="Z60" s="60"/>
    </row>
    <row r="61" spans="1:38" ht="13.5" customHeight="1">
      <c r="A61" s="18" t="s">
        <v>191</v>
      </c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</row>
    <row r="62" spans="1:38" ht="15" customHeight="1">
      <c r="A62" s="18" t="s">
        <v>192</v>
      </c>
    </row>
    <row r="63" spans="1:38" ht="30" customHeight="1">
      <c r="A63" s="222" t="s">
        <v>193</v>
      </c>
      <c r="B63" s="223"/>
      <c r="C63" s="223"/>
      <c r="D63" s="224" t="s">
        <v>210</v>
      </c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5"/>
    </row>
    <row r="64" spans="1:38" ht="15" customHeight="1">
      <c r="A64" s="19" t="s">
        <v>142</v>
      </c>
      <c r="Z64" s="20"/>
    </row>
    <row r="65" spans="1:38" ht="200.1" customHeight="1">
      <c r="A65" s="260" t="s">
        <v>211</v>
      </c>
      <c r="B65" s="261"/>
      <c r="C65" s="261"/>
      <c r="D65" s="261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  <c r="Q65" s="261"/>
      <c r="R65" s="261"/>
      <c r="S65" s="261"/>
      <c r="T65" s="261"/>
      <c r="U65" s="261"/>
      <c r="V65" s="261"/>
      <c r="W65" s="261"/>
      <c r="X65" s="261"/>
      <c r="Y65" s="261"/>
      <c r="Z65" s="262"/>
    </row>
    <row r="66" spans="1:38" ht="18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</row>
    <row r="67" spans="1:38" ht="15" customHeight="1">
      <c r="A67" s="229" t="s">
        <v>194</v>
      </c>
      <c r="B67" s="229"/>
      <c r="C67" s="229"/>
      <c r="D67" s="229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</row>
    <row r="68" spans="1:38" ht="200.1" customHeight="1">
      <c r="A68" s="263" t="s">
        <v>212</v>
      </c>
      <c r="B68" s="264"/>
      <c r="C68" s="264"/>
      <c r="D68" s="264"/>
      <c r="E68" s="264"/>
      <c r="F68" s="264"/>
      <c r="G68" s="264"/>
      <c r="H68" s="264"/>
      <c r="I68" s="264"/>
      <c r="J68" s="264"/>
      <c r="K68" s="264"/>
      <c r="L68" s="264"/>
      <c r="M68" s="264"/>
      <c r="N68" s="264"/>
      <c r="O68" s="264"/>
      <c r="P68" s="264"/>
      <c r="Q68" s="264"/>
      <c r="R68" s="264"/>
      <c r="S68" s="264"/>
      <c r="T68" s="264"/>
      <c r="U68" s="264"/>
      <c r="V68" s="264"/>
      <c r="W68" s="264"/>
      <c r="X68" s="264"/>
      <c r="Y68" s="264"/>
      <c r="Z68" s="265"/>
    </row>
    <row r="69" spans="1:38" ht="12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38" ht="11.25" customHeight="1">
      <c r="A70" s="18" t="s">
        <v>195</v>
      </c>
    </row>
    <row r="71" spans="1:38" ht="200.1" customHeight="1">
      <c r="A71" s="199" t="s">
        <v>214</v>
      </c>
      <c r="B71" s="200"/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200"/>
      <c r="Z71" s="201"/>
    </row>
    <row r="72" spans="1:38" ht="12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38">
      <c r="A73" s="18" t="s">
        <v>196</v>
      </c>
    </row>
    <row r="74" spans="1:38" ht="200.1" customHeight="1">
      <c r="A74" s="199" t="s">
        <v>213</v>
      </c>
      <c r="B74" s="200"/>
      <c r="C74" s="200"/>
      <c r="D74" s="200"/>
      <c r="E74" s="200"/>
      <c r="F74" s="20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  <c r="R74" s="200"/>
      <c r="S74" s="200"/>
      <c r="T74" s="200"/>
      <c r="U74" s="200"/>
      <c r="V74" s="200"/>
      <c r="W74" s="200"/>
      <c r="X74" s="200"/>
      <c r="Y74" s="200"/>
      <c r="Z74" s="201"/>
    </row>
    <row r="76" spans="1:38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38">
      <c r="Y77" s="18" t="s">
        <v>0</v>
      </c>
    </row>
    <row r="78" spans="1:38">
      <c r="A78" s="18" t="s">
        <v>5</v>
      </c>
    </row>
    <row r="79" spans="1:38" ht="54.75" customHeight="1">
      <c r="A79" s="198" t="s">
        <v>57</v>
      </c>
      <c r="B79" s="198"/>
      <c r="C79" s="198"/>
      <c r="D79" s="198"/>
      <c r="E79" s="198"/>
      <c r="F79" s="198"/>
      <c r="G79" s="198"/>
      <c r="H79" s="198"/>
      <c r="I79" s="198"/>
      <c r="J79" s="198"/>
      <c r="K79" s="198"/>
      <c r="L79" s="198"/>
      <c r="M79" s="198"/>
      <c r="N79" s="198"/>
      <c r="O79" s="198"/>
      <c r="P79" s="198"/>
      <c r="Q79" s="198"/>
      <c r="R79" s="198"/>
      <c r="S79" s="198"/>
      <c r="T79" s="198"/>
      <c r="U79" s="198"/>
      <c r="V79" s="198"/>
      <c r="W79" s="198"/>
      <c r="X79" s="198"/>
      <c r="Y79" s="198"/>
      <c r="Z79" s="198"/>
    </row>
    <row r="93" spans="27:33">
      <c r="AA93" s="73"/>
      <c r="AB93" s="73"/>
      <c r="AC93" s="73"/>
      <c r="AD93" s="73"/>
      <c r="AE93" s="73"/>
      <c r="AF93" s="73"/>
      <c r="AG93" s="73"/>
    </row>
    <row r="106" spans="1:26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</sheetData>
  <sheetProtection selectLockedCells="1" selectUnlockedCells="1"/>
  <mergeCells count="160">
    <mergeCell ref="A65:Z65"/>
    <mergeCell ref="A67:Z67"/>
    <mergeCell ref="A68:Z68"/>
    <mergeCell ref="A71:Z71"/>
    <mergeCell ref="A74:Z74"/>
    <mergeCell ref="A79:Z79"/>
    <mergeCell ref="A58:B59"/>
    <mergeCell ref="C58:K59"/>
    <mergeCell ref="L58:T59"/>
    <mergeCell ref="U58:V58"/>
    <mergeCell ref="U59:V59"/>
    <mergeCell ref="A63:C63"/>
    <mergeCell ref="D63:Z63"/>
    <mergeCell ref="A54:B55"/>
    <mergeCell ref="C54:K55"/>
    <mergeCell ref="L54:T55"/>
    <mergeCell ref="U54:V54"/>
    <mergeCell ref="U55:V55"/>
    <mergeCell ref="A56:B57"/>
    <mergeCell ref="C56:K57"/>
    <mergeCell ref="L56:T57"/>
    <mergeCell ref="U56:V56"/>
    <mergeCell ref="U57:V57"/>
    <mergeCell ref="A50:Z50"/>
    <mergeCell ref="A51:B51"/>
    <mergeCell ref="C51:K51"/>
    <mergeCell ref="L51:T51"/>
    <mergeCell ref="U51:Z51"/>
    <mergeCell ref="A52:B53"/>
    <mergeCell ref="C52:K53"/>
    <mergeCell ref="L52:T53"/>
    <mergeCell ref="U52:V52"/>
    <mergeCell ref="U53:V53"/>
    <mergeCell ref="X45:Z46"/>
    <mergeCell ref="R46:S46"/>
    <mergeCell ref="A47:B48"/>
    <mergeCell ref="C47:H48"/>
    <mergeCell ref="I47:M48"/>
    <mergeCell ref="N47:P48"/>
    <mergeCell ref="Q47:Q48"/>
    <mergeCell ref="R47:S47"/>
    <mergeCell ref="X47:Z48"/>
    <mergeCell ref="R48:S48"/>
    <mergeCell ref="A45:B46"/>
    <mergeCell ref="C45:H46"/>
    <mergeCell ref="I45:M46"/>
    <mergeCell ref="N45:P46"/>
    <mergeCell ref="Q45:Q46"/>
    <mergeCell ref="R45:S45"/>
    <mergeCell ref="X41:Z42"/>
    <mergeCell ref="R42:S42"/>
    <mergeCell ref="A43:B44"/>
    <mergeCell ref="C43:H44"/>
    <mergeCell ref="I43:M44"/>
    <mergeCell ref="N43:P44"/>
    <mergeCell ref="Q43:Q44"/>
    <mergeCell ref="R43:S43"/>
    <mergeCell ref="X43:Z44"/>
    <mergeCell ref="R44:S44"/>
    <mergeCell ref="A41:B42"/>
    <mergeCell ref="C41:H42"/>
    <mergeCell ref="I41:M42"/>
    <mergeCell ref="N41:P42"/>
    <mergeCell ref="Q41:Q42"/>
    <mergeCell ref="R41:S41"/>
    <mergeCell ref="A39:Z39"/>
    <mergeCell ref="A40:B40"/>
    <mergeCell ref="C40:H40"/>
    <mergeCell ref="I40:M40"/>
    <mergeCell ref="N40:Q40"/>
    <mergeCell ref="R40:W40"/>
    <mergeCell ref="X40:Z40"/>
    <mergeCell ref="A36:G36"/>
    <mergeCell ref="H36:L36"/>
    <mergeCell ref="N36:T36"/>
    <mergeCell ref="U36:Y36"/>
    <mergeCell ref="A37:G37"/>
    <mergeCell ref="H37:Y37"/>
    <mergeCell ref="A34:G34"/>
    <mergeCell ref="H34:L34"/>
    <mergeCell ref="N34:T34"/>
    <mergeCell ref="U34:Y34"/>
    <mergeCell ref="A35:G35"/>
    <mergeCell ref="H35:L35"/>
    <mergeCell ref="N35:T35"/>
    <mergeCell ref="U35:Y35"/>
    <mergeCell ref="A32:G32"/>
    <mergeCell ref="H32:L32"/>
    <mergeCell ref="N32:T32"/>
    <mergeCell ref="U32:Y32"/>
    <mergeCell ref="A33:G33"/>
    <mergeCell ref="H33:L33"/>
    <mergeCell ref="N33:T33"/>
    <mergeCell ref="U33:Y33"/>
    <mergeCell ref="A30:G30"/>
    <mergeCell ref="H30:L30"/>
    <mergeCell ref="N30:T30"/>
    <mergeCell ref="U30:Y30"/>
    <mergeCell ref="A31:G31"/>
    <mergeCell ref="H31:L31"/>
    <mergeCell ref="N31:T31"/>
    <mergeCell ref="U31:Y31"/>
    <mergeCell ref="A25:P25"/>
    <mergeCell ref="Q25:Z25"/>
    <mergeCell ref="A26:C26"/>
    <mergeCell ref="N26:O26"/>
    <mergeCell ref="Q26:Z26"/>
    <mergeCell ref="A29:M29"/>
    <mergeCell ref="N29:Z29"/>
    <mergeCell ref="A23:H23"/>
    <mergeCell ref="I23:P23"/>
    <mergeCell ref="Q23:Z23"/>
    <mergeCell ref="A24:H24"/>
    <mergeCell ref="I24:P24"/>
    <mergeCell ref="Q24:S24"/>
    <mergeCell ref="U24:V24"/>
    <mergeCell ref="X24:Y24"/>
    <mergeCell ref="A21:H21"/>
    <mergeCell ref="I21:L21"/>
    <mergeCell ref="M21:Z22"/>
    <mergeCell ref="A22:H22"/>
    <mergeCell ref="I22:J22"/>
    <mergeCell ref="K22:L22"/>
    <mergeCell ref="X17:Y17"/>
    <mergeCell ref="A18:Z18"/>
    <mergeCell ref="A19:H19"/>
    <mergeCell ref="I19:Q19"/>
    <mergeCell ref="R19:Z19"/>
    <mergeCell ref="A20:H20"/>
    <mergeCell ref="I20:Q20"/>
    <mergeCell ref="R20:Z20"/>
    <mergeCell ref="A17:H17"/>
    <mergeCell ref="I17:J17"/>
    <mergeCell ref="K17:L17"/>
    <mergeCell ref="M17:O17"/>
    <mergeCell ref="Q17:R17"/>
    <mergeCell ref="T17:V17"/>
    <mergeCell ref="A15:H15"/>
    <mergeCell ref="I15:Q15"/>
    <mergeCell ref="R15:Z15"/>
    <mergeCell ref="A16:H16"/>
    <mergeCell ref="I16:L16"/>
    <mergeCell ref="M16:S16"/>
    <mergeCell ref="T16:Z16"/>
    <mergeCell ref="A12:C12"/>
    <mergeCell ref="D12:U12"/>
    <mergeCell ref="A13:U13"/>
    <mergeCell ref="A14:H14"/>
    <mergeCell ref="I14:Q14"/>
    <mergeCell ref="R14:Z14"/>
    <mergeCell ref="A2:Z2"/>
    <mergeCell ref="S3:T3"/>
    <mergeCell ref="A6:Z6"/>
    <mergeCell ref="A7:Z7"/>
    <mergeCell ref="A9:U9"/>
    <mergeCell ref="V9:Z13"/>
    <mergeCell ref="A10:C10"/>
    <mergeCell ref="D10:U10"/>
    <mergeCell ref="A11:C11"/>
    <mergeCell ref="D11:U11"/>
  </mergeCells>
  <phoneticPr fontId="1"/>
  <dataValidations count="1">
    <dataValidation type="list" allowBlank="1" showInputMessage="1" showErrorMessage="1" sqref="BC2" xr:uid="{567B55BD-8051-4483-B2A6-98E7E5F83C30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7" max="25" man="1"/>
    <brk id="66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13FB9DD5-BE45-4A20-B565-5C9914E9A58D}">
          <x14:formula1>
            <xm:f>リスト!$Q$2:$Q$4</xm:f>
          </x14:formula1>
          <xm:sqref>A41:B48</xm:sqref>
        </x14:dataValidation>
        <x14:dataValidation type="list" allowBlank="1" showInputMessage="1" showErrorMessage="1" xr:uid="{08A6FFF4-8DAC-448D-A6E9-E6FD90E226BD}">
          <x14:formula1>
            <xm:f>リスト!$O$2:$O$5</xm:f>
          </x14:formula1>
          <xm:sqref>Q26:Z26</xm:sqref>
        </x14:dataValidation>
        <x14:dataValidation type="list" allowBlank="1" showInputMessage="1" showErrorMessage="1" xr:uid="{F2EE5D20-5DDD-491F-8D16-8DF873FB6BD1}">
          <x14:formula1>
            <xm:f>リスト!$G$2:$G$5</xm:f>
          </x14:formula1>
          <xm:sqref>X41:Z42</xm:sqref>
        </x14:dataValidation>
        <x14:dataValidation type="list" allowBlank="1" showInputMessage="1" showErrorMessage="1" errorTitle="リストから選択してください。" xr:uid="{8E51DACF-DAD8-4B7B-9AEE-5C36461418F5}">
          <x14:formula1>
            <xm:f>リスト!$A$2:$A$9</xm:f>
          </x14:formula1>
          <xm:sqref>A22:H22 A17:H17</xm:sqref>
        </x14:dataValidation>
        <x14:dataValidation type="list" allowBlank="1" showInputMessage="1" xr:uid="{7CAEF5E6-E091-4B2D-9077-9355F8E99443}">
          <x14:formula1>
            <xm:f>リスト!$D$2:$D$5</xm:f>
          </x14:formula1>
          <xm:sqref>I24</xm:sqref>
        </x14:dataValidation>
        <x14:dataValidation type="list" allowBlank="1" showInputMessage="1" showErrorMessage="1" xr:uid="{1B3EB2CC-857A-4D26-8E51-07DB9C3A70AD}">
          <x14:formula1>
            <xm:f>リスト!$J$2:$J$4</xm:f>
          </x14:formula1>
          <xm:sqref>A52:B59</xm:sqref>
        </x14:dataValidation>
        <x14:dataValidation type="list" allowBlank="1" showInputMessage="1" showErrorMessage="1" xr:uid="{E6AC88CD-DD39-4A5B-8A85-461E4A1A8F00}">
          <x14:formula1>
            <xm:f>リスト!$G$3:$G$5</xm:f>
          </x14:formula1>
          <xm:sqref>X43:Z49 X60:Z60 X70:Z71 X73:Z73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Q10"/>
  <sheetViews>
    <sheetView workbookViewId="0">
      <selection activeCell="D4" sqref="D4"/>
    </sheetView>
  </sheetViews>
  <sheetFormatPr defaultColWidth="9" defaultRowHeight="13.5"/>
  <cols>
    <col min="1" max="1" width="19.125" style="1" customWidth="1"/>
    <col min="2" max="2" width="9.5" style="1" bestFit="1" customWidth="1"/>
    <col min="3" max="3" width="9" style="1"/>
    <col min="4" max="4" width="17.625" style="1" customWidth="1"/>
    <col min="5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17">
      <c r="A1" s="2" t="s">
        <v>26</v>
      </c>
      <c r="D1" s="2" t="s">
        <v>31</v>
      </c>
      <c r="G1" s="2" t="s">
        <v>36</v>
      </c>
      <c r="J1" s="2" t="s">
        <v>48</v>
      </c>
      <c r="M1" s="2" t="s">
        <v>52</v>
      </c>
      <c r="O1" s="2" t="s">
        <v>139</v>
      </c>
      <c r="Q1" s="2" t="s">
        <v>162</v>
      </c>
    </row>
    <row r="2" spans="1:17" ht="15.75" customHeight="1">
      <c r="A2" s="13" t="s">
        <v>138</v>
      </c>
      <c r="D2" s="13" t="s">
        <v>145</v>
      </c>
      <c r="G2" s="14" t="s">
        <v>144</v>
      </c>
      <c r="J2" s="15" t="s">
        <v>144</v>
      </c>
      <c r="M2" s="3" t="s">
        <v>53</v>
      </c>
      <c r="O2" s="13" t="s">
        <v>143</v>
      </c>
      <c r="Q2" s="15" t="s">
        <v>144</v>
      </c>
    </row>
    <row r="3" spans="1:17" ht="15.75" customHeight="1">
      <c r="A3" s="3" t="s">
        <v>134</v>
      </c>
      <c r="D3" s="3" t="s">
        <v>33</v>
      </c>
      <c r="G3" s="3" t="s">
        <v>37</v>
      </c>
      <c r="J3" s="3" t="s">
        <v>49</v>
      </c>
      <c r="M3" s="4">
        <v>1</v>
      </c>
      <c r="O3" s="3" t="s">
        <v>40</v>
      </c>
      <c r="Q3" s="3" t="s">
        <v>163</v>
      </c>
    </row>
    <row r="4" spans="1:17">
      <c r="A4" s="3" t="s">
        <v>133</v>
      </c>
      <c r="D4" s="3" t="s">
        <v>34</v>
      </c>
      <c r="G4" s="3" t="s">
        <v>39</v>
      </c>
      <c r="J4" s="3" t="s">
        <v>50</v>
      </c>
      <c r="M4" s="4">
        <v>2</v>
      </c>
      <c r="O4" s="3" t="s">
        <v>140</v>
      </c>
      <c r="Q4" s="3" t="s">
        <v>182</v>
      </c>
    </row>
    <row r="5" spans="1:17" ht="19.5" customHeight="1">
      <c r="A5" s="3" t="s">
        <v>41</v>
      </c>
      <c r="D5" s="3" t="s">
        <v>35</v>
      </c>
      <c r="G5" s="3" t="s">
        <v>38</v>
      </c>
      <c r="M5" s="4">
        <v>3</v>
      </c>
      <c r="O5" s="3" t="s">
        <v>141</v>
      </c>
    </row>
    <row r="6" spans="1:17">
      <c r="A6" s="3" t="s">
        <v>132</v>
      </c>
    </row>
    <row r="7" spans="1:17">
      <c r="A7" s="3" t="s">
        <v>131</v>
      </c>
    </row>
    <row r="8" spans="1:17">
      <c r="A8" s="3" t="s">
        <v>126</v>
      </c>
    </row>
    <row r="9" spans="1:17">
      <c r="A9" s="3" t="s">
        <v>127</v>
      </c>
    </row>
    <row r="10" spans="1:17">
      <c r="A10" s="3"/>
    </row>
  </sheetData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84"/>
  <sheetViews>
    <sheetView workbookViewId="0">
      <selection activeCell="B84" sqref="B84"/>
    </sheetView>
  </sheetViews>
  <sheetFormatPr defaultRowHeight="18.75"/>
  <cols>
    <col min="1" max="1" width="40.125" bestFit="1" customWidth="1"/>
    <col min="2" max="2" width="23.375" customWidth="1"/>
    <col min="3" max="3" width="9.25" bestFit="1" customWidth="1"/>
  </cols>
  <sheetData>
    <row r="1" spans="1:3">
      <c r="A1" s="12" t="s">
        <v>165</v>
      </c>
      <c r="B1" s="12">
        <f>'願書（様式1）'!D10</f>
        <v>0</v>
      </c>
    </row>
    <row r="2" spans="1:3">
      <c r="A2" s="12" t="s">
        <v>164</v>
      </c>
      <c r="B2" s="12">
        <f>'願書（様式1）'!D11</f>
        <v>0</v>
      </c>
    </row>
    <row r="3" spans="1:3">
      <c r="A3" s="12" t="s">
        <v>166</v>
      </c>
      <c r="B3" s="12">
        <f>'願書（様式1）'!D12</f>
        <v>0</v>
      </c>
    </row>
    <row r="4" spans="1:3">
      <c r="A4" s="12" t="s">
        <v>60</v>
      </c>
      <c r="B4" s="12">
        <f>'願書（様式1）'!A15</f>
        <v>0</v>
      </c>
    </row>
    <row r="5" spans="1:3">
      <c r="A5" s="12" t="s">
        <v>61</v>
      </c>
      <c r="B5" s="12">
        <f>'願書（様式1）'!I15</f>
        <v>0</v>
      </c>
    </row>
    <row r="6" spans="1:3">
      <c r="A6" s="12" t="s">
        <v>62</v>
      </c>
      <c r="B6" s="12">
        <f>'願書（様式1）'!R15</f>
        <v>0</v>
      </c>
    </row>
    <row r="7" spans="1:3">
      <c r="A7" s="12" t="s">
        <v>63</v>
      </c>
      <c r="B7" s="12" t="str">
        <f>'願書（様式1）'!A17</f>
        <v>★★ CLICK HERE ★★
▽を押して在籍課程を選択してください</v>
      </c>
    </row>
    <row r="8" spans="1:3">
      <c r="A8" s="12" t="s">
        <v>64</v>
      </c>
      <c r="B8" s="12">
        <f>'願書（様式1）'!I17</f>
        <v>0</v>
      </c>
    </row>
    <row r="9" spans="1:3">
      <c r="A9" s="12" t="s">
        <v>65</v>
      </c>
      <c r="B9" s="12" t="str">
        <f>'願書（様式1）'!M17&amp;"/"&amp;'願書（様式1）'!Q17</f>
        <v>/</v>
      </c>
    </row>
    <row r="10" spans="1:3">
      <c r="A10" s="12" t="s">
        <v>185</v>
      </c>
      <c r="B10" s="12" t="str">
        <f>'願書（様式1）'!T17&amp;"/"&amp;'願書（様式1）'!X17</f>
        <v>/</v>
      </c>
    </row>
    <row r="11" spans="1:3">
      <c r="A11" s="12" t="s">
        <v>66</v>
      </c>
      <c r="B11" s="12">
        <f>'願書（様式1）'!A24</f>
        <v>0</v>
      </c>
    </row>
    <row r="12" spans="1:3">
      <c r="A12" s="12" t="s">
        <v>67</v>
      </c>
      <c r="B12" s="12" t="str">
        <f>'願書（様式1）'!I24</f>
        <v>★★ CLICK HERE ★★
▽を押して渡日状況を選択してください</v>
      </c>
    </row>
    <row r="13" spans="1:3">
      <c r="A13" s="12" t="s">
        <v>68</v>
      </c>
      <c r="B13" s="12" t="str">
        <f>'願書（様式1）'!Q24&amp;"/"&amp;'願書（様式1）'!U24&amp;"/"&amp;'願書（様式1）'!X24</f>
        <v>//</v>
      </c>
    </row>
    <row r="14" spans="1:3">
      <c r="A14" s="12" t="s">
        <v>69</v>
      </c>
      <c r="B14" s="12" t="str">
        <f>'願書（様式1）'!A26&amp;"/"&amp;'願書（様式1）'!E26&amp;"/"&amp;'願書（様式1）'!G26</f>
        <v>//</v>
      </c>
    </row>
    <row r="15" spans="1:3">
      <c r="A15" s="12" t="s">
        <v>70</v>
      </c>
      <c r="B15" s="12" t="e">
        <f>DATEDIF(B14,C15,"Y")</f>
        <v>#VALUE!</v>
      </c>
      <c r="C15" s="5">
        <v>45017</v>
      </c>
    </row>
    <row r="16" spans="1:3">
      <c r="A16" s="12" t="s">
        <v>71</v>
      </c>
      <c r="B16" s="12" t="str">
        <f>'願書（様式1）'!Q26</f>
        <v>★★ CLICK HERE ★★
▽を押して選択してください</v>
      </c>
    </row>
    <row r="17" spans="1:2">
      <c r="A17" s="7" t="s">
        <v>72</v>
      </c>
      <c r="B17" s="8">
        <f>'願書（様式1）'!H30</f>
        <v>0</v>
      </c>
    </row>
    <row r="18" spans="1:2">
      <c r="A18" s="7" t="s">
        <v>73</v>
      </c>
      <c r="B18" s="8">
        <f>'願書（様式1）'!H31</f>
        <v>0</v>
      </c>
    </row>
    <row r="19" spans="1:2">
      <c r="A19" s="7" t="s">
        <v>74</v>
      </c>
      <c r="B19" s="8">
        <f>'願書（様式1）'!H32</f>
        <v>0</v>
      </c>
    </row>
    <row r="20" spans="1:2">
      <c r="A20" s="7" t="s">
        <v>75</v>
      </c>
      <c r="B20" s="8">
        <f>'願書（様式1）'!H33</f>
        <v>0</v>
      </c>
    </row>
    <row r="21" spans="1:2">
      <c r="A21" s="7" t="s">
        <v>76</v>
      </c>
      <c r="B21" s="8">
        <f>'願書（様式1）'!H34</f>
        <v>0</v>
      </c>
    </row>
    <row r="22" spans="1:2">
      <c r="A22" s="7" t="s">
        <v>77</v>
      </c>
      <c r="B22" s="8">
        <f>'願書（様式1）'!H35</f>
        <v>0</v>
      </c>
    </row>
    <row r="23" spans="1:2">
      <c r="A23" s="7" t="s">
        <v>58</v>
      </c>
      <c r="B23" s="8">
        <f>'願書（様式1）'!H36</f>
        <v>0</v>
      </c>
    </row>
    <row r="24" spans="1:2">
      <c r="A24" s="7" t="s">
        <v>78</v>
      </c>
      <c r="B24" s="8">
        <f>'願書（様式1）'!U30</f>
        <v>0</v>
      </c>
    </row>
    <row r="25" spans="1:2">
      <c r="A25" s="7" t="s">
        <v>168</v>
      </c>
      <c r="B25" s="8">
        <f>'願書（様式1）'!U31</f>
        <v>0</v>
      </c>
    </row>
    <row r="26" spans="1:2">
      <c r="A26" s="7" t="s">
        <v>169</v>
      </c>
      <c r="B26" s="8">
        <f>'願書（様式1）'!U32</f>
        <v>0</v>
      </c>
    </row>
    <row r="27" spans="1:2">
      <c r="A27" s="7" t="s">
        <v>170</v>
      </c>
      <c r="B27" s="8">
        <f>'願書（様式1）'!U33</f>
        <v>0</v>
      </c>
    </row>
    <row r="28" spans="1:2">
      <c r="A28" s="7" t="s">
        <v>171</v>
      </c>
      <c r="B28" s="8">
        <f>'願書（様式1）'!U34</f>
        <v>0</v>
      </c>
    </row>
    <row r="29" spans="1:2">
      <c r="A29" s="16" t="s">
        <v>172</v>
      </c>
      <c r="B29" s="8">
        <f>'願書（様式1）'!U35</f>
        <v>0</v>
      </c>
    </row>
    <row r="30" spans="1:2">
      <c r="A30" s="7" t="s">
        <v>59</v>
      </c>
      <c r="B30" s="8">
        <f>'願書（様式1）'!U36</f>
        <v>0</v>
      </c>
    </row>
    <row r="31" spans="1:2">
      <c r="A31" s="7" t="s">
        <v>79</v>
      </c>
      <c r="B31" s="7">
        <f>'願書（様式1）'!H37</f>
        <v>0</v>
      </c>
    </row>
    <row r="32" spans="1:2">
      <c r="A32" s="9" t="s">
        <v>173</v>
      </c>
      <c r="B32" s="9" t="str">
        <f>'願書（様式1）'!A41</f>
        <v>CLICK HERE▼</v>
      </c>
    </row>
    <row r="33" spans="1:2">
      <c r="A33" s="9" t="s">
        <v>80</v>
      </c>
      <c r="B33" s="9">
        <f>'願書（様式1）'!C41</f>
        <v>0</v>
      </c>
    </row>
    <row r="34" spans="1:2">
      <c r="A34" s="9" t="s">
        <v>81</v>
      </c>
      <c r="B34" s="9">
        <f>'願書（様式1）'!I41</f>
        <v>0</v>
      </c>
    </row>
    <row r="35" spans="1:2">
      <c r="A35" s="9" t="s">
        <v>82</v>
      </c>
      <c r="B35" s="10">
        <f>'願書（様式1）'!N41</f>
        <v>0</v>
      </c>
    </row>
    <row r="36" spans="1:2">
      <c r="A36" s="9" t="s">
        <v>83</v>
      </c>
      <c r="B36" s="9" t="str">
        <f>'願書（様式1）'!R41&amp;"/"&amp;'願書（様式1）'!U41</f>
        <v>/</v>
      </c>
    </row>
    <row r="37" spans="1:2">
      <c r="A37" s="9" t="s">
        <v>84</v>
      </c>
      <c r="B37" s="9" t="str">
        <f>'願書（様式1）'!R42&amp;"/"&amp;'願書（様式1）'!U42</f>
        <v>/</v>
      </c>
    </row>
    <row r="38" spans="1:2">
      <c r="A38" s="9" t="s">
        <v>85</v>
      </c>
      <c r="B38" s="9" t="str">
        <f>'願書（様式1）'!X41</f>
        <v>CLICK HERE▼</v>
      </c>
    </row>
    <row r="39" spans="1:2">
      <c r="A39" s="9" t="s">
        <v>174</v>
      </c>
      <c r="B39" s="9">
        <f>'願書（様式1）'!A43</f>
        <v>0</v>
      </c>
    </row>
    <row r="40" spans="1:2">
      <c r="A40" s="9" t="s">
        <v>86</v>
      </c>
      <c r="B40" s="9">
        <f>'願書（様式1）'!C43</f>
        <v>0</v>
      </c>
    </row>
    <row r="41" spans="1:2">
      <c r="A41" s="9" t="s">
        <v>87</v>
      </c>
      <c r="B41" s="9">
        <f>'願書（様式1）'!I43</f>
        <v>0</v>
      </c>
    </row>
    <row r="42" spans="1:2">
      <c r="A42" s="9" t="s">
        <v>88</v>
      </c>
      <c r="B42" s="10">
        <f>'願書（様式1）'!N43</f>
        <v>0</v>
      </c>
    </row>
    <row r="43" spans="1:2">
      <c r="A43" s="9" t="s">
        <v>89</v>
      </c>
      <c r="B43" s="9" t="str">
        <f>'願書（様式1）'!R43&amp;"/"&amp;'願書（様式1）'!U43</f>
        <v>/</v>
      </c>
    </row>
    <row r="44" spans="1:2">
      <c r="A44" s="9" t="s">
        <v>90</v>
      </c>
      <c r="B44" s="9" t="str">
        <f>'願書（様式1）'!R44&amp;"/"&amp;'願書（様式1）'!U44</f>
        <v>/</v>
      </c>
    </row>
    <row r="45" spans="1:2">
      <c r="A45" s="9" t="s">
        <v>91</v>
      </c>
      <c r="B45" s="9">
        <f>'願書（様式1）'!X43</f>
        <v>0</v>
      </c>
    </row>
    <row r="46" spans="1:2">
      <c r="A46" s="9" t="s">
        <v>175</v>
      </c>
      <c r="B46" s="9">
        <f>'願書（様式1）'!A45</f>
        <v>0</v>
      </c>
    </row>
    <row r="47" spans="1:2">
      <c r="A47" s="9" t="s">
        <v>92</v>
      </c>
      <c r="B47" s="9">
        <f>'願書（様式1）'!C45</f>
        <v>0</v>
      </c>
    </row>
    <row r="48" spans="1:2">
      <c r="A48" s="9" t="s">
        <v>93</v>
      </c>
      <c r="B48" s="9">
        <f>'願書（様式1）'!I45</f>
        <v>0</v>
      </c>
    </row>
    <row r="49" spans="1:2">
      <c r="A49" s="9" t="s">
        <v>94</v>
      </c>
      <c r="B49" s="10">
        <f>'願書（様式1）'!N45</f>
        <v>0</v>
      </c>
    </row>
    <row r="50" spans="1:2">
      <c r="A50" s="9" t="s">
        <v>95</v>
      </c>
      <c r="B50" s="9" t="str">
        <f>'願書（様式1）'!R45&amp;"/"&amp;'願書（様式1）'!U45</f>
        <v>/</v>
      </c>
    </row>
    <row r="51" spans="1:2">
      <c r="A51" s="9" t="s">
        <v>96</v>
      </c>
      <c r="B51" s="9" t="str">
        <f>'願書（様式1）'!R46&amp;"/"&amp;'願書（様式1）'!U46</f>
        <v>/</v>
      </c>
    </row>
    <row r="52" spans="1:2">
      <c r="A52" s="9" t="s">
        <v>97</v>
      </c>
      <c r="B52" s="9">
        <f>'願書（様式1）'!X45</f>
        <v>0</v>
      </c>
    </row>
    <row r="53" spans="1:2">
      <c r="A53" s="9" t="s">
        <v>176</v>
      </c>
      <c r="B53" s="9">
        <f>'願書（様式1）'!A47</f>
        <v>0</v>
      </c>
    </row>
    <row r="54" spans="1:2">
      <c r="A54" s="9" t="s">
        <v>98</v>
      </c>
      <c r="B54" s="9">
        <f>'願書（様式1）'!C47</f>
        <v>0</v>
      </c>
    </row>
    <row r="55" spans="1:2">
      <c r="A55" s="9" t="s">
        <v>99</v>
      </c>
      <c r="B55" s="9">
        <f>'願書（様式1）'!I47</f>
        <v>0</v>
      </c>
    </row>
    <row r="56" spans="1:2">
      <c r="A56" s="9" t="s">
        <v>100</v>
      </c>
      <c r="B56" s="10">
        <f>'願書（様式1）'!N47</f>
        <v>0</v>
      </c>
    </row>
    <row r="57" spans="1:2">
      <c r="A57" s="9" t="s">
        <v>101</v>
      </c>
      <c r="B57" s="9" t="str">
        <f>'願書（様式1）'!R47&amp;"/"&amp;'願書（様式1）'!U47</f>
        <v>/</v>
      </c>
    </row>
    <row r="58" spans="1:2">
      <c r="A58" s="9" t="s">
        <v>102</v>
      </c>
      <c r="B58" s="9" t="str">
        <f>'願書（様式1）'!R48&amp;"/"&amp;'願書（様式1）'!U48</f>
        <v>/</v>
      </c>
    </row>
    <row r="59" spans="1:2">
      <c r="A59" s="9" t="s">
        <v>103</v>
      </c>
      <c r="B59" s="9">
        <f>'願書（様式1）'!X47</f>
        <v>0</v>
      </c>
    </row>
    <row r="60" spans="1:2">
      <c r="A60" s="11" t="s">
        <v>104</v>
      </c>
      <c r="B60" s="11" t="str">
        <f>'願書（様式1）'!A52</f>
        <v>CLICK HERE▼</v>
      </c>
    </row>
    <row r="61" spans="1:2">
      <c r="A61" s="11" t="s">
        <v>105</v>
      </c>
      <c r="B61" s="11">
        <f>'願書（様式1）'!C52</f>
        <v>0</v>
      </c>
    </row>
    <row r="62" spans="1:2">
      <c r="A62" s="11" t="s">
        <v>106</v>
      </c>
      <c r="B62" s="11">
        <f>'願書（様式1）'!L52</f>
        <v>0</v>
      </c>
    </row>
    <row r="63" spans="1:2">
      <c r="A63" s="11" t="s">
        <v>107</v>
      </c>
      <c r="B63" s="11" t="str">
        <f>'願書（様式1）'!U52&amp;"/"&amp;'願書（様式1）'!X52</f>
        <v>/</v>
      </c>
    </row>
    <row r="64" spans="1:2">
      <c r="A64" s="11" t="s">
        <v>108</v>
      </c>
      <c r="B64" s="11" t="str">
        <f>'願書（様式1）'!U53&amp;"/"&amp;'願書（様式1）'!X53</f>
        <v>/</v>
      </c>
    </row>
    <row r="65" spans="1:2">
      <c r="A65" s="11" t="s">
        <v>109</v>
      </c>
      <c r="B65" s="11">
        <f>'願書（様式1）'!A54</f>
        <v>0</v>
      </c>
    </row>
    <row r="66" spans="1:2">
      <c r="A66" s="11" t="s">
        <v>110</v>
      </c>
      <c r="B66" s="11">
        <f>'願書（様式1）'!C54</f>
        <v>0</v>
      </c>
    </row>
    <row r="67" spans="1:2">
      <c r="A67" s="11" t="s">
        <v>111</v>
      </c>
      <c r="B67" s="11">
        <f>'願書（様式1）'!L54</f>
        <v>0</v>
      </c>
    </row>
    <row r="68" spans="1:2">
      <c r="A68" s="11" t="s">
        <v>112</v>
      </c>
      <c r="B68" s="11" t="str">
        <f>'願書（様式1）'!U54&amp;"/"&amp;'願書（様式1）'!X54</f>
        <v>/</v>
      </c>
    </row>
    <row r="69" spans="1:2">
      <c r="A69" s="11" t="s">
        <v>113</v>
      </c>
      <c r="B69" s="11" t="str">
        <f>'願書（様式1）'!U55&amp;"/"&amp;'願書（様式1）'!X55</f>
        <v>/</v>
      </c>
    </row>
    <row r="70" spans="1:2">
      <c r="A70" s="11" t="s">
        <v>114</v>
      </c>
      <c r="B70" s="11">
        <f>'願書（様式1）'!A56</f>
        <v>0</v>
      </c>
    </row>
    <row r="71" spans="1:2">
      <c r="A71" s="11" t="s">
        <v>115</v>
      </c>
      <c r="B71" s="11">
        <f>'願書（様式1）'!C56</f>
        <v>0</v>
      </c>
    </row>
    <row r="72" spans="1:2">
      <c r="A72" s="11" t="s">
        <v>116</v>
      </c>
      <c r="B72" s="11">
        <f>'願書（様式1）'!L56</f>
        <v>0</v>
      </c>
    </row>
    <row r="73" spans="1:2">
      <c r="A73" s="11" t="s">
        <v>117</v>
      </c>
      <c r="B73" s="11" t="str">
        <f>'願書（様式1）'!U56&amp;"/"&amp;'願書（様式1）'!X56</f>
        <v>/</v>
      </c>
    </row>
    <row r="74" spans="1:2">
      <c r="A74" s="11" t="s">
        <v>118</v>
      </c>
      <c r="B74" s="11" t="str">
        <f>'願書（様式1）'!U57&amp;"/"&amp;'願書（様式1）'!X57</f>
        <v>/</v>
      </c>
    </row>
    <row r="75" spans="1:2">
      <c r="A75" s="11" t="s">
        <v>119</v>
      </c>
      <c r="B75" s="11">
        <f>'願書（様式1）'!A58</f>
        <v>0</v>
      </c>
    </row>
    <row r="76" spans="1:2">
      <c r="A76" s="11" t="s">
        <v>120</v>
      </c>
      <c r="B76" s="11">
        <f>'願書（様式1）'!C58</f>
        <v>0</v>
      </c>
    </row>
    <row r="77" spans="1:2">
      <c r="A77" s="11" t="s">
        <v>121</v>
      </c>
      <c r="B77" s="11">
        <f>'願書（様式1）'!L58</f>
        <v>0</v>
      </c>
    </row>
    <row r="78" spans="1:2">
      <c r="A78" s="11" t="s">
        <v>122</v>
      </c>
      <c r="B78" s="11" t="str">
        <f>'願書（様式1）'!U58&amp;"/"&amp;'願書（様式1）'!X58</f>
        <v>/</v>
      </c>
    </row>
    <row r="79" spans="1:2">
      <c r="A79" s="11" t="s">
        <v>123</v>
      </c>
      <c r="B79" s="11" t="str">
        <f>'願書（様式1）'!U59&amp;"/"&amp;'願書（様式1）'!X59</f>
        <v>/</v>
      </c>
    </row>
    <row r="80" spans="1:2">
      <c r="A80" s="6" t="s">
        <v>124</v>
      </c>
      <c r="B80" s="6">
        <f>'願書（様式1）'!D63</f>
        <v>0</v>
      </c>
    </row>
    <row r="81" spans="1:2">
      <c r="A81" s="6" t="s">
        <v>125</v>
      </c>
      <c r="B81" s="6">
        <f>'願書（様式1）'!A65</f>
        <v>0</v>
      </c>
    </row>
    <row r="82" spans="1:2">
      <c r="A82" s="6" t="s">
        <v>194</v>
      </c>
      <c r="B82" s="6">
        <f>'願書（様式1）'!A68</f>
        <v>0</v>
      </c>
    </row>
    <row r="83" spans="1:2">
      <c r="A83" s="6" t="s">
        <v>216</v>
      </c>
      <c r="B83" s="6">
        <f>'願書（様式1）'!A71</f>
        <v>0</v>
      </c>
    </row>
    <row r="84" spans="1:2">
      <c r="A84" s="6" t="s">
        <v>217</v>
      </c>
      <c r="B84" s="6">
        <f>'願書（様式1）'!A74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　願書（様式1）</vt:lpstr>
      <vt:lpstr>リスト</vt:lpstr>
      <vt:lpstr>一覧（縦）</vt:lpstr>
      <vt:lpstr>'【記入例】　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遥香</dc:creator>
  <cp:lastModifiedBy>三宅 佑実</cp:lastModifiedBy>
  <cp:lastPrinted>2022-11-17T23:59:41Z</cp:lastPrinted>
  <dcterms:created xsi:type="dcterms:W3CDTF">2021-02-02T01:10:06Z</dcterms:created>
  <dcterms:modified xsi:type="dcterms:W3CDTF">2022-11-27T23:49:20Z</dcterms:modified>
</cp:coreProperties>
</file>